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<sst xmlns="http://schemas.openxmlformats.org/spreadsheetml/2006/main" count="34" uniqueCount="33">
  <si>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PROPUESTA ECONOMICA  No. </t>
  </si>
  <si>
    <t>J&amp;M</t>
  </si>
  <si>
    <t>Insumos, servicios &amp; mantenimiento J&amp;M SAC</t>
  </si>
  <si>
    <t>Descripción del trabajo:</t>
  </si>
  <si>
    <r>
      <rPr>
        <b/>
        <sz val="11"/>
        <color indexed="8"/>
        <rFont val="Arial"/>
        <family val="2"/>
      </rPr>
      <t>Contacto</t>
    </r>
    <r>
      <rPr>
        <sz val="11"/>
        <color indexed="8"/>
        <rFont val="Arial"/>
        <family val="2"/>
      </rPr>
      <t>: Stewart Rivera M.</t>
    </r>
  </si>
  <si>
    <t>RUC: 20555357100</t>
  </si>
  <si>
    <t>N° Requerimiento</t>
  </si>
  <si>
    <t>Cliente:</t>
  </si>
  <si>
    <t>ITEMS</t>
  </si>
  <si>
    <t>UM</t>
  </si>
  <si>
    <t>CANTIDAD</t>
  </si>
  <si>
    <t>P.U. (S/.)
SIN IGV</t>
  </si>
  <si>
    <t>TOTAL (S/.)
SIN IGV</t>
  </si>
  <si>
    <t>SUB TOTAL</t>
  </si>
  <si>
    <t>IGV</t>
  </si>
  <si>
    <t>TOTAL</t>
  </si>
  <si>
    <t>DESCRIPCIÓN</t>
  </si>
  <si>
    <t>FIRMA</t>
  </si>
  <si>
    <t>Stewart Rivera M. 920 303 790</t>
  </si>
  <si>
    <t>TIEMPO DE ENTREGA</t>
  </si>
  <si>
    <t>CONTACTO</t>
  </si>
  <si>
    <t>CONDICIÓN DE PAGO</t>
  </si>
  <si>
    <t>Ciencia Internacional</t>
  </si>
  <si>
    <t>5382-24</t>
  </si>
  <si>
    <t>Servicios varios</t>
  </si>
  <si>
    <t>glb</t>
  </si>
  <si>
    <t>60% adelanto a la OC y 40% al termino del servicio</t>
  </si>
  <si>
    <t>CUENTAS A DEPOSITAR</t>
  </si>
  <si>
    <t>BANCO INTERBANK 200-3003453985
CCI 003-200-003003453985-35</t>
  </si>
  <si>
    <r>
      <t xml:space="preserve">REPARACION DE FUGA BAÑO HOMBRES
</t>
    </r>
    <r>
      <rPr>
        <sz val="11"/>
        <color indexed="8"/>
        <rFont val="Arial"/>
        <family val="2"/>
      </rPr>
      <t>-Picado de pared y cerámicos existentes en fugas de duchas
-Cambio de tuberías deterioradas
-Resane de pared con tarrajeo
-Instalación de cerámicos afectados similar a los existentes
-Se considera reparacion de fuga en uniones, codos, curvas, o trayectos cortos de tuberia.
-No incluye resanes de pintura.</t>
    </r>
  </si>
  <si>
    <t>Lima, 27 de Junio del 2024</t>
  </si>
  <si>
    <t>03 días útiles</t>
  </si>
  <si>
    <r>
      <t xml:space="preserve">REPARACION DE FUGA DE AGUA EN EL VESTUARIO DE MUJERES
</t>
    </r>
    <r>
      <rPr>
        <sz val="11"/>
        <color indexed="8"/>
        <rFont val="Arial"/>
        <family val="2"/>
      </rPr>
      <t>-Picado de pared y cerámicos existentes en fugas de duchas
-Cambio de tuberías deterioradas
-Resane de pared con tarrajeo
-Instalación de cerámicos afectados similar a los existentes
-Se considera cambio de tuberia desde el piso a ducha
-No incluye resanes de pintura.</t>
    </r>
  </si>
</sst>
</file>

<file path=xl/styles.xml><?xml version="1.0" encoding="utf-8"?>
<styleSheet xmlns="http://schemas.openxmlformats.org/spreadsheetml/2006/main">
  <numFmts count="2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_-* #,##0\ _€_-;\-* #,##0\ _€_-;_-* &quot;-&quot;\ _€_-;_-@_-"/>
    <numFmt numFmtId="177" formatCode="_-* #,##0.00\ _€_-;\-* #,##0.00\ _€_-;_-* &quot;-&quot;??\ _€_-;_-@_-"/>
    <numFmt numFmtId="178" formatCode="0000\-\1\9"/>
    <numFmt numFmtId="179" formatCode="_-[$S/-280A]\ * #,##0.00_-;\-[$S/-280A]\ * #,##0.00_-;_-[$S/-280A]\ * &quot;-&quot;??_-;_-@_-"/>
    <numFmt numFmtId="180" formatCode="00"/>
    <numFmt numFmtId="181" formatCode="_-&quot;S/&quot;* #,##0.00_-;\-&quot;S/&quot;* #,##0.00_-;_-&quot;S/&quot;* &quot;-&quot;??_-;_-@_-"/>
    <numFmt numFmtId="182" formatCode="_-[$S/-280A]* #,##0.00_-;\-[$S/-280A]* #,##0.00_-;_-[$S/-280A]* &quot;-&quot;??_-;_-@_-"/>
    <numFmt numFmtId="183" formatCode="[$-280A]dddd\,\ d\ &quot;de&quot;\ mmmm\ &quot;de&quot;\ yyyy"/>
    <numFmt numFmtId="184" formatCode="&quot;S/.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178" fontId="44" fillId="0" borderId="0" xfId="0" applyNumberFormat="1" applyFont="1" applyAlignment="1" quotePrefix="1">
      <alignment horizontal="left"/>
    </xf>
    <xf numFmtId="44" fontId="44" fillId="0" borderId="0" xfId="5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79" fontId="43" fillId="0" borderId="10" xfId="0" applyNumberFormat="1" applyFont="1" applyBorder="1" applyAlignment="1">
      <alignment vertical="center"/>
    </xf>
    <xf numFmtId="180" fontId="4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0" xfId="0" applyNumberFormat="1" applyFont="1" applyAlignment="1">
      <alignment vertical="center" wrapText="1"/>
    </xf>
    <xf numFmtId="49" fontId="43" fillId="0" borderId="11" xfId="0" applyNumberFormat="1" applyFont="1" applyBorder="1" applyAlignment="1">
      <alignment vertical="center" wrapText="1"/>
    </xf>
    <xf numFmtId="44" fontId="43" fillId="0" borderId="11" xfId="5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4" fillId="0" borderId="12" xfId="54" applyFont="1" applyBorder="1" applyAlignment="1">
      <alignment horizontal="center" vertical="center" wrapText="1"/>
      <protection/>
    </xf>
    <xf numFmtId="0" fontId="24" fillId="0" borderId="13" xfId="54" applyFont="1" applyBorder="1" applyAlignment="1">
      <alignment horizontal="center" vertical="center" wrapText="1"/>
      <protection/>
    </xf>
    <xf numFmtId="0" fontId="24" fillId="0" borderId="14" xfId="54" applyFont="1" applyBorder="1" applyAlignment="1">
      <alignment horizontal="center" vertical="center" wrapText="1"/>
      <protection/>
    </xf>
    <xf numFmtId="0" fontId="4" fillId="17" borderId="10" xfId="0" applyFont="1" applyFill="1" applyBorder="1" applyAlignment="1">
      <alignment horizontal="center" vertical="center" wrapText="1"/>
    </xf>
    <xf numFmtId="179" fontId="4" fillId="17" borderId="10" xfId="51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9" fontId="43" fillId="0" borderId="0" xfId="0" applyNumberFormat="1" applyFont="1" applyBorder="1" applyAlignment="1">
      <alignment vertical="center"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0" fontId="24" fillId="0" borderId="17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9" xfId="54" applyFont="1" applyBorder="1" applyAlignment="1">
      <alignment horizontal="center" vertical="center" wrapText="1"/>
      <protection/>
    </xf>
    <xf numFmtId="0" fontId="24" fillId="0" borderId="20" xfId="54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22" xfId="54" applyFont="1" applyBorder="1" applyAlignment="1">
      <alignment horizontal="center" vertical="center" wrapText="1"/>
      <protection/>
    </xf>
    <xf numFmtId="0" fontId="24" fillId="0" borderId="23" xfId="54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LB 10-122 BCP LEAN ATOCONG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0</xdr:row>
      <xdr:rowOff>0</xdr:rowOff>
    </xdr:from>
    <xdr:to>
      <xdr:col>5</xdr:col>
      <xdr:colOff>838200</xdr:colOff>
      <xdr:row>4</xdr:row>
      <xdr:rowOff>38100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50709" t="9996" r="36271" b="77253"/>
        <a:stretch>
          <a:fillRect/>
        </a:stretch>
      </xdr:blipFill>
      <xdr:spPr>
        <a:xfrm>
          <a:off x="6753225" y="0"/>
          <a:ext cx="1504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22</xdr:row>
      <xdr:rowOff>28575</xdr:rowOff>
    </xdr:from>
    <xdr:to>
      <xdr:col>5</xdr:col>
      <xdr:colOff>647700</xdr:colOff>
      <xdr:row>22</xdr:row>
      <xdr:rowOff>790575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077200"/>
          <a:ext cx="2924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tabSelected="1" zoomScale="85" zoomScaleNormal="85" zoomScalePageLayoutView="0" workbookViewId="0" topLeftCell="A1">
      <selection activeCell="G12" sqref="G12"/>
    </sheetView>
  </sheetViews>
  <sheetFormatPr defaultColWidth="11.421875" defaultRowHeight="15"/>
  <cols>
    <col min="1" max="1" width="7.7109375" style="1" customWidth="1"/>
    <col min="2" max="2" width="65.7109375" style="1" customWidth="1"/>
    <col min="3" max="3" width="12.7109375" style="1" customWidth="1"/>
    <col min="4" max="4" width="11.421875" style="1" customWidth="1"/>
    <col min="5" max="5" width="13.7109375" style="1" customWidth="1"/>
    <col min="6" max="6" width="18.421875" style="1" customWidth="1"/>
    <col min="7" max="16384" width="11.421875" style="1" customWidth="1"/>
  </cols>
  <sheetData>
    <row r="1" spans="2:7" ht="15">
      <c r="B1" s="2" t="s">
        <v>0</v>
      </c>
      <c r="C1" s="9" t="s">
        <v>1</v>
      </c>
      <c r="D1" s="10" t="s">
        <v>23</v>
      </c>
      <c r="G1" s="3"/>
    </row>
    <row r="2" spans="1:7" ht="15">
      <c r="A2" s="4" t="s">
        <v>30</v>
      </c>
      <c r="C2" s="8"/>
      <c r="D2" s="8"/>
      <c r="E2" s="8"/>
      <c r="F2" s="8"/>
      <c r="G2" s="8"/>
    </row>
    <row r="3" spans="1:7" ht="15">
      <c r="A3" s="4"/>
      <c r="C3" s="8"/>
      <c r="D3" s="8"/>
      <c r="E3" s="8"/>
      <c r="F3" s="8"/>
      <c r="G3" s="8"/>
    </row>
    <row r="4" spans="1:7" ht="15">
      <c r="A4" s="8"/>
      <c r="C4" s="8"/>
      <c r="D4" s="8"/>
      <c r="E4" s="8"/>
      <c r="F4" s="8"/>
      <c r="G4" s="8"/>
    </row>
    <row r="5" spans="1:7" ht="15">
      <c r="A5" s="5" t="s">
        <v>2</v>
      </c>
      <c r="C5" s="8"/>
      <c r="D5" s="38" t="s">
        <v>3</v>
      </c>
      <c r="E5" s="38"/>
      <c r="F5" s="38"/>
      <c r="G5" s="6"/>
    </row>
    <row r="6" spans="1:6" ht="15">
      <c r="A6" s="7" t="s">
        <v>4</v>
      </c>
      <c r="C6" s="37" t="s">
        <v>24</v>
      </c>
      <c r="D6" s="37"/>
      <c r="E6" s="37"/>
      <c r="F6" s="37"/>
    </row>
    <row r="7" spans="1:6" ht="14.25">
      <c r="A7" s="4" t="s">
        <v>5</v>
      </c>
      <c r="C7" s="37"/>
      <c r="D7" s="37"/>
      <c r="E7" s="37"/>
      <c r="F7" s="37"/>
    </row>
    <row r="8" spans="1:7" ht="15">
      <c r="A8" s="4" t="s">
        <v>6</v>
      </c>
      <c r="C8" s="37"/>
      <c r="D8" s="37"/>
      <c r="E8" s="37"/>
      <c r="F8" s="37"/>
      <c r="G8" s="8"/>
    </row>
    <row r="9" spans="1:7" ht="15">
      <c r="A9" s="4" t="s">
        <v>7</v>
      </c>
      <c r="B9" s="1" t="s">
        <v>22</v>
      </c>
      <c r="D9" s="8"/>
      <c r="E9" s="8"/>
      <c r="F9" s="8"/>
      <c r="G9" s="8"/>
    </row>
    <row r="11" spans="1:6" ht="36" customHeight="1">
      <c r="A11" s="26" t="s">
        <v>8</v>
      </c>
      <c r="B11" s="26" t="s">
        <v>16</v>
      </c>
      <c r="C11" s="26" t="s">
        <v>9</v>
      </c>
      <c r="D11" s="26" t="s">
        <v>10</v>
      </c>
      <c r="E11" s="27" t="s">
        <v>11</v>
      </c>
      <c r="F11" s="27" t="s">
        <v>12</v>
      </c>
    </row>
    <row r="12" spans="1:6" ht="113.25" customHeight="1">
      <c r="A12" s="12">
        <v>1</v>
      </c>
      <c r="B12" s="20" t="s">
        <v>32</v>
      </c>
      <c r="C12" s="21" t="s">
        <v>25</v>
      </c>
      <c r="D12" s="12">
        <v>1</v>
      </c>
      <c r="E12" s="13">
        <v>753.6</v>
      </c>
      <c r="F12" s="13">
        <f>+D12*E12</f>
        <v>753.6</v>
      </c>
    </row>
    <row r="13" spans="1:6" ht="126.75" customHeight="1">
      <c r="A13" s="12">
        <v>2</v>
      </c>
      <c r="B13" s="20" t="s">
        <v>29</v>
      </c>
      <c r="C13" s="21" t="s">
        <v>25</v>
      </c>
      <c r="D13" s="12">
        <v>1</v>
      </c>
      <c r="E13" s="13">
        <v>786</v>
      </c>
      <c r="F13" s="13">
        <f>+D13*E13</f>
        <v>786</v>
      </c>
    </row>
    <row r="14" spans="1:6" ht="21" customHeight="1">
      <c r="A14" s="14"/>
      <c r="B14" s="15"/>
      <c r="C14" s="28"/>
      <c r="D14" s="14"/>
      <c r="E14" s="29"/>
      <c r="F14" s="29"/>
    </row>
    <row r="15" spans="1:6" ht="19.5" customHeight="1">
      <c r="A15" s="14"/>
      <c r="B15" s="15"/>
      <c r="C15" s="16"/>
      <c r="D15" s="14"/>
      <c r="E15" s="17" t="s">
        <v>13</v>
      </c>
      <c r="F15" s="11">
        <f>SUM(F12:F13)</f>
        <v>1539.6</v>
      </c>
    </row>
    <row r="16" spans="5:6" ht="19.5" customHeight="1" thickBot="1">
      <c r="E16" s="18" t="s">
        <v>14</v>
      </c>
      <c r="F16" s="19">
        <f>+F15*18%</f>
        <v>277.128</v>
      </c>
    </row>
    <row r="17" spans="5:6" ht="19.5" customHeight="1" thickTop="1">
      <c r="E17" s="17" t="s">
        <v>15</v>
      </c>
      <c r="F17" s="11">
        <f>+F15+F16</f>
        <v>1816.7279999999998</v>
      </c>
    </row>
    <row r="18" ht="15" customHeight="1" thickBot="1"/>
    <row r="19" spans="2:6" s="22" customFormat="1" ht="28.5" customHeight="1">
      <c r="B19" s="23" t="s">
        <v>19</v>
      </c>
      <c r="C19" s="31" t="s">
        <v>31</v>
      </c>
      <c r="D19" s="31"/>
      <c r="E19" s="31"/>
      <c r="F19" s="32"/>
    </row>
    <row r="20" spans="2:6" s="22" customFormat="1" ht="28.5" customHeight="1">
      <c r="B20" s="24" t="s">
        <v>20</v>
      </c>
      <c r="C20" s="33" t="s">
        <v>18</v>
      </c>
      <c r="D20" s="33"/>
      <c r="E20" s="33"/>
      <c r="F20" s="34"/>
    </row>
    <row r="21" spans="2:6" s="22" customFormat="1" ht="28.5" customHeight="1">
      <c r="B21" s="24" t="s">
        <v>21</v>
      </c>
      <c r="C21" s="33" t="s">
        <v>26</v>
      </c>
      <c r="D21" s="33"/>
      <c r="E21" s="33"/>
      <c r="F21" s="34"/>
    </row>
    <row r="22" spans="2:6" s="22" customFormat="1" ht="28.5" customHeight="1">
      <c r="B22" s="30" t="s">
        <v>27</v>
      </c>
      <c r="C22" s="39" t="s">
        <v>28</v>
      </c>
      <c r="D22" s="40"/>
      <c r="E22" s="40"/>
      <c r="F22" s="41"/>
    </row>
    <row r="23" spans="2:6" s="22" customFormat="1" ht="66" customHeight="1" thickBot="1">
      <c r="B23" s="25" t="s">
        <v>17</v>
      </c>
      <c r="C23" s="35"/>
      <c r="D23" s="35"/>
      <c r="E23" s="35"/>
      <c r="F23" s="36"/>
    </row>
  </sheetData>
  <sheetProtection/>
  <mergeCells count="7">
    <mergeCell ref="C19:F19"/>
    <mergeCell ref="C20:F20"/>
    <mergeCell ref="C23:F23"/>
    <mergeCell ref="C6:F8"/>
    <mergeCell ref="D5:F5"/>
    <mergeCell ref="C21:F21"/>
    <mergeCell ref="C22:F22"/>
  </mergeCells>
  <printOptions/>
  <pageMargins left="0.7" right="0.7" top="0.75" bottom="0.75" header="0.3" footer="0.3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JyM SAC</dc:creator>
  <cp:keywords/>
  <dc:description/>
  <cp:lastModifiedBy>Gerson Vilca</cp:lastModifiedBy>
  <cp:lastPrinted>2024-06-27T19:18:25Z</cp:lastPrinted>
  <dcterms:created xsi:type="dcterms:W3CDTF">2021-04-08T01:21:09Z</dcterms:created>
  <dcterms:modified xsi:type="dcterms:W3CDTF">2024-06-27T19:18:32Z</dcterms:modified>
  <cp:category/>
  <cp:version/>
  <cp:contentType/>
  <cp:contentStatus/>
</cp:coreProperties>
</file>