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VILCA\Desktop\OC MAYO\2024\FEBRERO\COTIZACIONES\"/>
    </mc:Choice>
  </mc:AlternateContent>
  <bookViews>
    <workbookView xWindow="0" yWindow="0" windowWidth="20325" windowHeight="9330" tabRatio="596"/>
  </bookViews>
  <sheets>
    <sheet name="Hoja1" sheetId="1" r:id="rId1"/>
    <sheet name="Hoja2" sheetId="2" r:id="rId2"/>
  </sheets>
  <definedNames>
    <definedName name="_xlnm.Print_Area" localSheetId="0">Hoja1!$A$1:$M$48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H7" i="1"/>
</calcChain>
</file>

<file path=xl/sharedStrings.xml><?xml version="1.0" encoding="utf-8"?>
<sst xmlns="http://schemas.openxmlformats.org/spreadsheetml/2006/main" count="85" uniqueCount="75">
  <si>
    <t xml:space="preserve">VENTAS DE HERRAMIENTAS PARA LA INDUSTRIA, METAL MECANICA, MINERA Y TORNERIA, SEGURIDAD INDUSTRIAL  FERRETERÍA EN GENERAL  TORNERIA, SEGURIDAD INDUSTRIAL </t>
  </si>
  <si>
    <t xml:space="preserve">PROFORMA </t>
  </si>
  <si>
    <t>RUC. 10409496062</t>
  </si>
  <si>
    <t>De: Alfredo Veramendi Guerrero</t>
  </si>
  <si>
    <t>DATOS DEL PROVEEDOR</t>
  </si>
  <si>
    <t>RUC de la Empresa</t>
  </si>
  <si>
    <t>Nombre de Empresa</t>
  </si>
  <si>
    <t>Dirección de la Empresa</t>
  </si>
  <si>
    <t>Nombre del vendedor</t>
  </si>
  <si>
    <t>Correo Electrónico vendedor</t>
  </si>
  <si>
    <t xml:space="preserve">Teléfono del vendedor </t>
  </si>
  <si>
    <t xml:space="preserve">DATOS DEL CLIENTE </t>
  </si>
  <si>
    <t>Nombre de la Empresa</t>
  </si>
  <si>
    <t>Nombre del contacto</t>
  </si>
  <si>
    <t>Correo del contacto</t>
  </si>
  <si>
    <t>Teléfono del contacto</t>
  </si>
  <si>
    <t xml:space="preserve">ITEM </t>
  </si>
  <si>
    <t>COD. PRODUCTO</t>
  </si>
  <si>
    <t>UNID</t>
  </si>
  <si>
    <t>CANTIDAD</t>
  </si>
  <si>
    <t>DESCRIPCIÓN</t>
  </si>
  <si>
    <t>V.UNIT</t>
  </si>
  <si>
    <t>V.TOTAL</t>
  </si>
  <si>
    <t>Sub.Total</t>
  </si>
  <si>
    <t>I.G.V</t>
  </si>
  <si>
    <t>Total</t>
  </si>
  <si>
    <t>Tipo de moneda</t>
  </si>
  <si>
    <t>Validez de la propuesta</t>
  </si>
  <si>
    <t>Plazo y lugar de entrega</t>
  </si>
  <si>
    <t>Forma de pago</t>
  </si>
  <si>
    <t>Garantía</t>
  </si>
  <si>
    <t>Vida útil</t>
  </si>
  <si>
    <t>|</t>
  </si>
  <si>
    <t>CONDICIONES GENERALES DE COMPRA</t>
  </si>
  <si>
    <t>COTIZACION N°</t>
  </si>
  <si>
    <t>Documentos entregables de acuerdo a los materiales cotizados marcar según corresponda</t>
  </si>
  <si>
    <t>INSUMOS</t>
  </si>
  <si>
    <t>ficha tecnica del producto</t>
  </si>
  <si>
    <t>Hoja de seguridad del producto MSDS</t>
  </si>
  <si>
    <t>Hoja resumen de seguridad</t>
  </si>
  <si>
    <t>Formato de control de calidad</t>
  </si>
  <si>
    <t>EQUIPOS</t>
  </si>
  <si>
    <t xml:space="preserve">ficha tecnica del equipo </t>
  </si>
  <si>
    <t xml:space="preserve">manual de uso </t>
  </si>
  <si>
    <t>manual de instalacion</t>
  </si>
  <si>
    <t>manual de partes</t>
  </si>
  <si>
    <t>vida util del equipo</t>
  </si>
  <si>
    <t>formato de descomponetizacion</t>
  </si>
  <si>
    <t>REPUESTOS</t>
  </si>
  <si>
    <t>ficha tecnica del repuesto</t>
  </si>
  <si>
    <t>SERVICIO</t>
  </si>
  <si>
    <t>Acta de conformidad</t>
  </si>
  <si>
    <t>__________________________</t>
  </si>
  <si>
    <t>REPRESENTANTE DE VENTAS</t>
  </si>
  <si>
    <t>Alex Guardamino Delgadillo</t>
  </si>
  <si>
    <t>Alfredo Veramendi Guerrero</t>
  </si>
  <si>
    <t>Albino Veramendi Guerrero</t>
  </si>
  <si>
    <t xml:space="preserve">Alfredo Veramendi Guerrero </t>
  </si>
  <si>
    <t xml:space="preserve">Av. Argentina 639 int. A236 calle 8 
 CC UDAMPE, Lima, Lima, Lima </t>
  </si>
  <si>
    <t>fysaferreteriaindustrial@hotmail.com</t>
  </si>
  <si>
    <t>UNIDAD</t>
  </si>
  <si>
    <t>SOLES</t>
  </si>
  <si>
    <t xml:space="preserve">7 DIAS </t>
  </si>
  <si>
    <t>24 HORAS, EN SUS ALMACENES</t>
  </si>
  <si>
    <t xml:space="preserve">CREDITO 30 DIAS </t>
  </si>
  <si>
    <t xml:space="preserve">POR DEFECTO DE FABRICA </t>
  </si>
  <si>
    <t>SEGUN USO</t>
  </si>
  <si>
    <t xml:space="preserve">UNIDAD </t>
  </si>
  <si>
    <t xml:space="preserve">CIENCIA INTERNACIONAL </t>
  </si>
  <si>
    <t>Av. República de Panamá 5768 
Urb. San Antonio ( oficina N 4 ) Miraflores</t>
  </si>
  <si>
    <t>Patricia Gonzales</t>
  </si>
  <si>
    <t>CANDADO DE 60 MM FORTE</t>
  </si>
  <si>
    <t>ROLLOS DE MALLA 
OLIMPICA 
GALVANIZADA 
2 X 20 ( 2 X 2 # 10 )</t>
  </si>
  <si>
    <t>ABRAZADERAS DE 
21 - 38 MM S/M</t>
  </si>
  <si>
    <t>N - 01213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</si>
</sst>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"/>
    <numFmt numFmtId="165" formatCode="dd/mm/yyyy"/>
    <numFmt numFmtId="166" formatCode="&quot;De:&quot;\ General"/>
  </numFmts>
  <fonts count="20"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FFFFFF"/>
      <name val="Calibri"/>
    </font>
    <font>
      <sz val="8"/>
      <color rgb="FF000000"/>
      <name val="Calibri"/>
    </font>
    <font>
      <b/>
      <sz val="18"/>
      <color rgb="FFFFFFFF"/>
      <name val="Aharoni"/>
    </font>
    <font>
      <b/>
      <sz val="14"/>
      <color rgb="FF000000"/>
      <name val="Calibri"/>
    </font>
    <font>
      <b/>
      <sz val="12"/>
      <color rgb="FFFFFFFF"/>
      <name val="Aharoni"/>
    </font>
    <font>
      <b/>
      <sz val="16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  <font>
      <b/>
      <sz val="10"/>
      <color rgb="FFFFFFFF"/>
      <name val="Calibri"/>
    </font>
    <font>
      <b/>
      <sz val="11"/>
      <color rgb="FF000000"/>
      <name val="Calibri"/>
    </font>
    <font>
      <sz val="11"/>
      <color rgb="FF3F3F76"/>
      <name val="Calibri"/>
    </font>
    <font>
      <u/>
      <sz val="11"/>
      <color indexed="4"/>
      <name val="Calibri"/>
    </font>
    <font>
      <u/>
      <sz val="11"/>
      <color indexed="4"/>
      <name val="Calibri"/>
    </font>
    <font>
      <b/>
      <sz val="9"/>
      <color rgb="FF000000"/>
      <name val="Calibri"/>
    </font>
    <font>
      <b/>
      <sz val="12"/>
      <color rgb="FFFF0000"/>
      <name val="Calibri"/>
    </font>
    <font>
      <sz val="9"/>
      <color rgb="FF000000"/>
      <name val="Calibri"/>
    </font>
    <font>
      <b/>
      <sz val="11"/>
      <color rgb="FFFFFF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55911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BE4D5"/>
        <bgColor indexed="64"/>
      </patternFill>
    </fill>
    <fill>
      <patternFill patternType="solid">
        <fgColor rgb="FFFBE4D5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 style="thick">
        <color rgb="FFC55911"/>
      </left>
      <right/>
      <top style="thick">
        <color rgb="FFC55911"/>
      </top>
      <bottom/>
      <diagonal/>
    </border>
    <border>
      <left/>
      <right/>
      <top style="thick">
        <color rgb="FFC55911"/>
      </top>
      <bottom/>
      <diagonal/>
    </border>
    <border>
      <left/>
      <right style="thick">
        <color rgb="FFC55911"/>
      </right>
      <top style="thick">
        <color rgb="FFC55911"/>
      </top>
      <bottom/>
      <diagonal/>
    </border>
    <border>
      <left style="thick">
        <color rgb="FFC55911"/>
      </left>
      <right/>
      <top/>
      <bottom/>
      <diagonal/>
    </border>
    <border>
      <left/>
      <right style="thick">
        <color rgb="FFC55911"/>
      </right>
      <top/>
      <bottom/>
      <diagonal/>
    </border>
    <border>
      <left style="thin">
        <color rgb="FFC5591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ck">
        <color rgb="FFC55911"/>
      </left>
      <right/>
      <top/>
      <bottom style="thick">
        <color rgb="FFC55911"/>
      </bottom>
      <diagonal/>
    </border>
    <border>
      <left/>
      <right/>
      <top/>
      <bottom style="thick">
        <color rgb="FFC55911"/>
      </bottom>
      <diagonal/>
    </border>
    <border>
      <left/>
      <right style="thick">
        <color rgb="FFC55911"/>
      </right>
      <top/>
      <bottom style="thick">
        <color rgb="FFC5591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>
      <alignment vertical="center"/>
    </xf>
    <xf numFmtId="0" fontId="2" fillId="0" borderId="0">
      <protection locked="0"/>
    </xf>
    <xf numFmtId="0" fontId="13" fillId="7" borderId="10">
      <protection locked="0"/>
    </xf>
    <xf numFmtId="0" fontId="2" fillId="8" borderId="32">
      <protection locked="0"/>
    </xf>
    <xf numFmtId="0" fontId="19" fillId="11" borderId="24">
      <protection locked="0"/>
    </xf>
    <xf numFmtId="0" fontId="2" fillId="10" borderId="0">
      <protection locked="0"/>
    </xf>
  </cellStyleXfs>
  <cellXfs count="86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2" fillId="2" borderId="2" xfId="1" applyFill="1" applyBorder="1" applyAlignment="1" applyProtection="1"/>
    <xf numFmtId="0" fontId="3" fillId="2" borderId="2" xfId="1" applyFont="1" applyFill="1" applyBorder="1" applyAlignment="1" applyProtection="1"/>
    <xf numFmtId="0" fontId="1" fillId="2" borderId="4" xfId="0" applyFont="1" applyFill="1" applyBorder="1" applyAlignment="1"/>
    <xf numFmtId="0" fontId="4" fillId="2" borderId="0" xfId="0" applyFont="1" applyFill="1" applyAlignment="1">
      <alignment vertical="center" wrapText="1"/>
    </xf>
    <xf numFmtId="0" fontId="1" fillId="2" borderId="5" xfId="0" applyFont="1" applyFill="1" applyBorder="1" applyAlignment="1"/>
    <xf numFmtId="0" fontId="7" fillId="2" borderId="0" xfId="0" applyFont="1" applyFill="1">
      <alignment vertical="center"/>
    </xf>
    <xf numFmtId="164" fontId="3" fillId="2" borderId="4" xfId="0" applyNumberFormat="1" applyFont="1" applyFill="1" applyBorder="1" applyAlignment="1"/>
    <xf numFmtId="0" fontId="2" fillId="2" borderId="0" xfId="1" applyFill="1" applyAlignment="1" applyProtection="1">
      <alignment vertical="top" wrapText="1"/>
    </xf>
    <xf numFmtId="0" fontId="2" fillId="2" borderId="0" xfId="1" applyFill="1" applyAlignment="1" applyProtection="1"/>
    <xf numFmtId="0" fontId="3" fillId="2" borderId="0" xfId="1" applyFont="1" applyFill="1" applyAlignment="1" applyProtection="1"/>
    <xf numFmtId="0" fontId="10" fillId="2" borderId="0" xfId="0" applyFont="1" applyFill="1">
      <alignment vertical="center"/>
    </xf>
    <xf numFmtId="166" fontId="11" fillId="2" borderId="0" xfId="0" applyNumberFormat="1" applyFont="1" applyFill="1" applyAlignment="1">
      <alignment horizontal="center"/>
    </xf>
    <xf numFmtId="0" fontId="12" fillId="6" borderId="8" xfId="0" applyFont="1" applyFill="1" applyBorder="1" applyAlignment="1"/>
    <xf numFmtId="0" fontId="12" fillId="6" borderId="9" xfId="0" applyFont="1" applyFill="1" applyBorder="1" applyAlignment="1"/>
    <xf numFmtId="0" fontId="2" fillId="2" borderId="0" xfId="1" applyFill="1" applyAlignment="1" applyProtection="1">
      <alignment horizontal="left" vertical="center"/>
    </xf>
    <xf numFmtId="0" fontId="16" fillId="6" borderId="21" xfId="0" applyFont="1" applyFill="1" applyBorder="1" applyAlignment="1">
      <alignment horizontal="center" vertical="center"/>
    </xf>
    <xf numFmtId="0" fontId="2" fillId="9" borderId="24" xfId="4" applyFont="1" applyFill="1" applyAlignment="1" applyProtection="1"/>
    <xf numFmtId="2" fontId="2" fillId="9" borderId="24" xfId="4" applyNumberFormat="1" applyFont="1" applyFill="1" applyAlignment="1" applyProtection="1"/>
    <xf numFmtId="0" fontId="2" fillId="9" borderId="25" xfId="4" applyFont="1" applyFill="1" applyBorder="1" applyAlignment="1" applyProtection="1">
      <alignment horizontal="center"/>
    </xf>
    <xf numFmtId="0" fontId="2" fillId="9" borderId="26" xfId="4" applyFont="1" applyFill="1" applyBorder="1" applyAlignment="1" applyProtection="1">
      <alignment horizontal="center"/>
    </xf>
    <xf numFmtId="0" fontId="2" fillId="9" borderId="25" xfId="4" applyFont="1" applyFill="1" applyBorder="1" applyAlignment="1" applyProtection="1">
      <alignment horizontal="center" wrapText="1"/>
    </xf>
    <xf numFmtId="2" fontId="2" fillId="9" borderId="24" xfId="4" applyNumberFormat="1" applyFont="1" applyFill="1" applyAlignment="1" applyProtection="1"/>
    <xf numFmtId="0" fontId="2" fillId="9" borderId="25" xfId="4" applyFont="1" applyFill="1" applyBorder="1" applyAlignment="1" applyProtection="1">
      <alignment horizontal="center" wrapText="1"/>
    </xf>
    <xf numFmtId="2" fontId="2" fillId="9" borderId="24" xfId="4" applyNumberFormat="1" applyFont="1" applyFill="1" applyAlignment="1" applyProtection="1"/>
    <xf numFmtId="0" fontId="2" fillId="9" borderId="24" xfId="4" applyFont="1" applyFill="1" applyAlignment="1" applyProtection="1"/>
    <xf numFmtId="0" fontId="2" fillId="9" borderId="25" xfId="4" applyFont="1" applyFill="1" applyBorder="1" applyAlignment="1" applyProtection="1">
      <alignment horizontal="center" wrapText="1"/>
    </xf>
    <xf numFmtId="0" fontId="2" fillId="9" borderId="25" xfId="4" applyFont="1" applyFill="1" applyBorder="1" applyAlignment="1" applyProtection="1">
      <alignment horizontal="center" wrapText="1"/>
    </xf>
    <xf numFmtId="2" fontId="2" fillId="9" borderId="24" xfId="4" applyNumberFormat="1" applyFont="1" applyFill="1" applyAlignment="1" applyProtection="1"/>
    <xf numFmtId="0" fontId="1" fillId="2" borderId="21" xfId="0" applyFont="1" applyFill="1" applyBorder="1" applyAlignment="1"/>
    <xf numFmtId="0" fontId="12" fillId="6" borderId="7" xfId="0" applyFont="1" applyFill="1" applyBorder="1" applyAlignment="1">
      <alignment horizontal="left" vertical="center"/>
    </xf>
    <xf numFmtId="9" fontId="17" fillId="6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/>
    <xf numFmtId="0" fontId="12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right" vertical="center"/>
    </xf>
    <xf numFmtId="0" fontId="4" fillId="2" borderId="0" xfId="3" applyFont="1" applyFill="1" applyBorder="1" applyAlignment="1" applyProtection="1">
      <alignment vertical="top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>
      <alignment vertical="center"/>
    </xf>
    <xf numFmtId="0" fontId="1" fillId="2" borderId="29" xfId="0" applyFont="1" applyFill="1" applyBorder="1" applyAlignment="1"/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0" fontId="1" fillId="0" borderId="0" xfId="0" applyFont="1" applyAlignment="1"/>
    <xf numFmtId="0" fontId="2" fillId="10" borderId="18" xfId="5" applyBorder="1" applyAlignment="1" applyProtection="1">
      <alignment horizontal="center" vertical="center"/>
    </xf>
    <xf numFmtId="0" fontId="2" fillId="10" borderId="20" xfId="5" applyBorder="1" applyAlignment="1" applyProtection="1">
      <alignment horizontal="center" vertical="center"/>
    </xf>
    <xf numFmtId="165" fontId="8" fillId="6" borderId="0" xfId="0" applyNumberFormat="1" applyFont="1" applyFill="1" applyAlignment="1">
      <alignment horizontal="center" vertical="center" wrapText="1"/>
    </xf>
    <xf numFmtId="0" fontId="14" fillId="8" borderId="18" xfId="3" applyFont="1" applyBorder="1" applyAlignment="1" applyProtection="1">
      <alignment horizontal="center" vertical="center"/>
    </xf>
    <xf numFmtId="0" fontId="2" fillId="8" borderId="20" xfId="3" applyFont="1" applyBorder="1" applyAlignment="1" applyProtection="1">
      <alignment horizontal="center" vertical="center"/>
    </xf>
    <xf numFmtId="0" fontId="2" fillId="8" borderId="19" xfId="3" applyFont="1" applyBorder="1" applyAlignment="1" applyProtection="1">
      <alignment horizontal="center" vertical="center"/>
    </xf>
    <xf numFmtId="166" fontId="11" fillId="3" borderId="6" xfId="0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2" fillId="9" borderId="25" xfId="4" applyFont="1" applyFill="1" applyBorder="1" applyAlignment="1" applyProtection="1">
      <alignment horizontal="center"/>
    </xf>
    <xf numFmtId="0" fontId="2" fillId="9" borderId="26" xfId="4" applyFont="1" applyFill="1" applyBorder="1" applyAlignment="1" applyProtection="1">
      <alignment horizont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2" fillId="8" borderId="18" xfId="3" applyFont="1" applyBorder="1" applyAlignment="1" applyProtection="1">
      <alignment horizontal="center" vertical="center" wrapText="1"/>
    </xf>
    <xf numFmtId="0" fontId="4" fillId="2" borderId="16" xfId="0" applyFont="1" applyFill="1" applyBorder="1" applyAlignment="1">
      <alignment horizontal="right" wrapText="1"/>
    </xf>
    <xf numFmtId="0" fontId="4" fillId="2" borderId="17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13" fillId="7" borderId="10" xfId="2" applyAlignment="1" applyProtection="1">
      <alignment horizontal="left" vertical="center"/>
    </xf>
    <xf numFmtId="0" fontId="6" fillId="5" borderId="0" xfId="1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/>
    </xf>
    <xf numFmtId="0" fontId="2" fillId="9" borderId="25" xfId="4" applyFont="1" applyFill="1" applyBorder="1" applyAlignment="1" applyProtection="1">
      <alignment horizontal="center" wrapText="1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3" fillId="7" borderId="10" xfId="2" applyAlignment="1" applyProtection="1">
      <alignment horizontal="center" vertical="center" wrapText="1"/>
    </xf>
    <xf numFmtId="0" fontId="2" fillId="8" borderId="18" xfId="3" applyFont="1" applyBorder="1" applyAlignment="1" applyProtection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3" fillId="7" borderId="10" xfId="2" applyAlignment="1" applyProtection="1">
      <alignment horizontal="center" vertical="center"/>
    </xf>
    <xf numFmtId="0" fontId="4" fillId="2" borderId="0" xfId="0" applyFont="1" applyFill="1" applyAlignment="1">
      <alignment horizontal="center" wrapText="1"/>
    </xf>
    <xf numFmtId="0" fontId="15" fillId="8" borderId="18" xfId="3" applyFont="1" applyBorder="1" applyAlignment="1" applyProtection="1">
      <alignment horizontal="center" vertical="center"/>
    </xf>
    <xf numFmtId="0" fontId="2" fillId="8" borderId="13" xfId="3" applyFont="1" applyBorder="1" applyAlignment="1" applyProtection="1">
      <alignment horizontal="center" vertical="center"/>
    </xf>
    <xf numFmtId="0" fontId="2" fillId="8" borderId="14" xfId="3" applyFont="1" applyBorder="1" applyAlignment="1" applyProtection="1">
      <alignment horizontal="center" vertical="center"/>
    </xf>
    <xf numFmtId="0" fontId="2" fillId="8" borderId="15" xfId="3" applyFont="1" applyBorder="1" applyAlignment="1" applyProtection="1">
      <alignment horizontal="center" vertical="center"/>
    </xf>
    <xf numFmtId="0" fontId="12" fillId="6" borderId="27" xfId="0" applyFont="1" applyFill="1" applyBorder="1" applyAlignment="1">
      <alignment horizontal="left" vertical="center"/>
    </xf>
    <xf numFmtId="0" fontId="12" fillId="6" borderId="28" xfId="0" applyFont="1" applyFill="1" applyBorder="1" applyAlignment="1">
      <alignment horizontal="left" vertical="center"/>
    </xf>
  </cellXfs>
  <cellStyles count="6">
    <cellStyle name="20% - Énfasis2" xfId="5"/>
    <cellStyle name="Celda de comprobación" xfId="4"/>
    <cellStyle name="Entrada" xfId="2"/>
    <cellStyle name="Normal" xfId="0" builtinId="0"/>
    <cellStyle name="Normal 2" xfId="1"/>
    <cellStyle name="Not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224010</xdr:colOff>
      <xdr:row>1</xdr:row>
      <xdr:rowOff>0</xdr:rowOff>
    </xdr:from>
    <xdr:to>
      <xdr:col>4</xdr:col>
      <xdr:colOff>370134</xdr:colOff>
      <xdr:row>5</xdr:row>
      <xdr:rowOff>0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 l="7071" t="18080" r="5724" b="16384"/>
        <a:stretch>
          <a:fillRect/>
        </a:stretch>
      </xdr:blipFill>
      <xdr:spPr>
        <a:xfrm>
          <a:off x="1333500" y="266700"/>
          <a:ext cx="1085851" cy="79057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ctor.arias@vetadorada.pe" TargetMode="External"/><Relationship Id="rId1" Type="http://schemas.openxmlformats.org/officeDocument/2006/relationships/hyperlink" Target="mailto:fysaferreteriaindustrial@hot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48"/>
  <sheetViews>
    <sheetView tabSelected="1" topLeftCell="G1" workbookViewId="0">
      <selection activeCell="O43" sqref="O43"/>
    </sheetView>
  </sheetViews>
  <sheetFormatPr baseColWidth="10" defaultColWidth="11.42578125" defaultRowHeight="15"/>
  <cols>
    <col min="1" max="1" width="3.85546875" style="1" customWidth="1"/>
    <col min="2" max="2" width="3.7109375" style="1" customWidth="1"/>
    <col min="3" max="3" width="8.85546875" style="1" customWidth="1"/>
    <col min="4" max="4" width="14.28515625" style="1" customWidth="1"/>
    <col min="5" max="5" width="6.42578125" style="1" customWidth="1"/>
    <col min="6" max="6" width="10.85546875" style="1" customWidth="1"/>
    <col min="7" max="7" width="10.5703125" style="1" customWidth="1"/>
    <col min="8" max="8" width="16.85546875" style="1" customWidth="1"/>
    <col min="9" max="9" width="6.85546875" style="1" customWidth="1"/>
    <col min="10" max="10" width="20.5703125" style="1" customWidth="1"/>
    <col min="11" max="11" width="11.7109375" style="1" customWidth="1"/>
    <col min="12" max="12" width="3.42578125" style="1" customWidth="1"/>
    <col min="13" max="14" width="4.42578125" style="1" customWidth="1"/>
    <col min="15" max="17" width="11.42578125" style="1" customWidth="1"/>
    <col min="18" max="19" width="11.42578125" style="1"/>
    <col min="20" max="20" width="24.42578125" style="1" customWidth="1"/>
    <col min="21" max="16384" width="11.42578125" style="1"/>
  </cols>
  <sheetData>
    <row r="2" spans="2:24">
      <c r="B2" s="2"/>
      <c r="C2" s="3"/>
      <c r="D2" s="3"/>
      <c r="E2" s="3"/>
      <c r="F2" s="3"/>
      <c r="G2" s="3"/>
      <c r="H2" s="3"/>
      <c r="I2" s="3"/>
      <c r="J2" s="3"/>
      <c r="K2" s="3"/>
      <c r="L2" s="4"/>
      <c r="O2" s="2"/>
      <c r="P2" s="5"/>
      <c r="Q2" s="5"/>
      <c r="R2" s="5"/>
      <c r="S2" s="5"/>
      <c r="T2" s="5"/>
      <c r="U2" s="5"/>
      <c r="V2" s="5"/>
      <c r="W2" s="6"/>
      <c r="X2" s="4"/>
    </row>
    <row r="3" spans="2:24" ht="15" customHeight="1">
      <c r="B3" s="7"/>
      <c r="E3" s="8"/>
      <c r="F3" s="8"/>
      <c r="H3" s="54" t="s">
        <v>1</v>
      </c>
      <c r="I3" s="54"/>
      <c r="J3" s="54"/>
      <c r="K3" s="54"/>
      <c r="L3" s="9"/>
      <c r="O3" s="7"/>
      <c r="P3" s="66" t="s">
        <v>33</v>
      </c>
      <c r="Q3" s="66"/>
      <c r="R3" s="66"/>
      <c r="S3" s="66"/>
      <c r="T3" s="66"/>
      <c r="U3" s="66"/>
      <c r="V3" s="66"/>
      <c r="W3" s="66"/>
      <c r="X3" s="9"/>
    </row>
    <row r="4" spans="2:24" ht="15" customHeight="1">
      <c r="B4" s="7"/>
      <c r="E4" s="8"/>
      <c r="F4" s="8"/>
      <c r="G4" s="10"/>
      <c r="H4" s="54"/>
      <c r="I4" s="54"/>
      <c r="J4" s="54"/>
      <c r="K4" s="54"/>
      <c r="L4" s="9"/>
      <c r="O4" s="11" t="s">
        <v>55</v>
      </c>
      <c r="P4" s="66"/>
      <c r="Q4" s="66"/>
      <c r="R4" s="66"/>
      <c r="S4" s="66"/>
      <c r="T4" s="66"/>
      <c r="U4" s="66"/>
      <c r="V4" s="66"/>
      <c r="W4" s="66"/>
      <c r="X4" s="9"/>
    </row>
    <row r="5" spans="2:24" ht="20.25" customHeight="1">
      <c r="B5" s="7"/>
      <c r="E5" s="8"/>
      <c r="F5" s="8"/>
      <c r="H5" s="67" t="s">
        <v>74</v>
      </c>
      <c r="I5" s="67"/>
      <c r="J5" s="67"/>
      <c r="K5" s="67"/>
      <c r="L5" s="9"/>
      <c r="O5" s="11" t="s">
        <v>54</v>
      </c>
      <c r="P5" s="65" t="s">
        <v>34</v>
      </c>
      <c r="Q5" s="65"/>
      <c r="R5" s="65"/>
      <c r="S5" s="65"/>
      <c r="T5" s="65"/>
      <c r="U5" s="65"/>
      <c r="V5" s="65"/>
      <c r="W5" s="65"/>
      <c r="X5" s="9"/>
    </row>
    <row r="6" spans="2:24" ht="22.5" customHeight="1">
      <c r="B6" s="7"/>
      <c r="C6" s="79" t="s">
        <v>0</v>
      </c>
      <c r="D6" s="79"/>
      <c r="E6" s="79"/>
      <c r="F6" s="79"/>
      <c r="H6" s="68" t="s">
        <v>2</v>
      </c>
      <c r="I6" s="68"/>
      <c r="J6" s="68"/>
      <c r="K6" s="68"/>
      <c r="L6" s="9"/>
      <c r="O6" s="11" t="s">
        <v>56</v>
      </c>
      <c r="P6" s="12"/>
      <c r="Q6" s="13"/>
      <c r="R6" s="13"/>
      <c r="S6" s="13"/>
      <c r="T6" s="13"/>
      <c r="U6" s="13"/>
      <c r="V6" s="13"/>
      <c r="W6" s="14"/>
      <c r="X6" s="9"/>
    </row>
    <row r="7" spans="2:24" ht="15" customHeight="1">
      <c r="B7" s="7"/>
      <c r="C7" s="79"/>
      <c r="D7" s="79"/>
      <c r="E7" s="79"/>
      <c r="F7" s="79"/>
      <c r="G7" s="15"/>
      <c r="H7" s="48">
        <f>TODAY()</f>
        <v>45327</v>
      </c>
      <c r="I7" s="48"/>
      <c r="J7" s="48"/>
      <c r="K7" s="48"/>
      <c r="L7" s="9"/>
      <c r="O7" s="7"/>
      <c r="P7" s="12"/>
      <c r="Q7" s="13" t="s">
        <v>35</v>
      </c>
      <c r="R7" s="13"/>
      <c r="S7" s="13"/>
      <c r="T7" s="13"/>
      <c r="U7" s="13"/>
      <c r="V7" s="13"/>
      <c r="W7" s="14"/>
      <c r="X7" s="9"/>
    </row>
    <row r="8" spans="2:24" ht="12" customHeight="1">
      <c r="B8" s="7"/>
      <c r="C8" s="52" t="s">
        <v>3</v>
      </c>
      <c r="D8" s="53"/>
      <c r="E8" s="53"/>
      <c r="F8" s="53"/>
      <c r="H8" s="48"/>
      <c r="I8" s="48"/>
      <c r="J8" s="48"/>
      <c r="K8" s="48"/>
      <c r="L8" s="9"/>
      <c r="O8" s="7"/>
      <c r="P8" s="12"/>
      <c r="Q8" s="13"/>
      <c r="R8" s="13"/>
      <c r="S8" s="13"/>
      <c r="T8" s="13"/>
      <c r="U8" s="13"/>
      <c r="V8" s="13"/>
      <c r="W8" s="14"/>
      <c r="X8" s="9"/>
    </row>
    <row r="9" spans="2:24" ht="12" customHeight="1">
      <c r="B9" s="7"/>
      <c r="C9" s="16"/>
      <c r="D9" s="16"/>
      <c r="E9" s="16"/>
      <c r="L9" s="9"/>
      <c r="O9" s="7"/>
      <c r="P9" s="12"/>
      <c r="S9" s="13"/>
      <c r="T9" s="13"/>
      <c r="U9" s="13"/>
      <c r="V9" s="13"/>
      <c r="W9" s="14"/>
      <c r="X9" s="9"/>
    </row>
    <row r="10" spans="2:24" ht="15" customHeight="1">
      <c r="B10" s="7"/>
      <c r="C10" s="72" t="s">
        <v>4</v>
      </c>
      <c r="D10" s="73"/>
      <c r="E10" s="17"/>
      <c r="F10" s="17"/>
      <c r="G10" s="17"/>
      <c r="H10" s="73" t="s">
        <v>11</v>
      </c>
      <c r="I10" s="73"/>
      <c r="J10" s="17"/>
      <c r="K10" s="18"/>
      <c r="L10" s="9"/>
      <c r="O10" s="7"/>
      <c r="P10" s="13"/>
      <c r="Q10" s="74" t="s">
        <v>36</v>
      </c>
      <c r="R10" s="74"/>
      <c r="S10" s="64" t="s">
        <v>37</v>
      </c>
      <c r="T10" s="64"/>
      <c r="U10" s="64"/>
      <c r="V10" s="64"/>
      <c r="W10" s="14"/>
      <c r="X10" s="9"/>
    </row>
    <row r="11" spans="2:24">
      <c r="B11" s="7"/>
      <c r="C11" s="57" t="s">
        <v>6</v>
      </c>
      <c r="D11" s="58"/>
      <c r="E11" s="81" t="s">
        <v>57</v>
      </c>
      <c r="F11" s="82"/>
      <c r="G11" s="83"/>
      <c r="H11" s="60" t="s">
        <v>12</v>
      </c>
      <c r="I11" s="61"/>
      <c r="J11" s="75" t="s">
        <v>68</v>
      </c>
      <c r="K11" s="51"/>
      <c r="L11" s="9"/>
      <c r="O11" s="7"/>
      <c r="P11" s="13"/>
      <c r="Q11" s="74"/>
      <c r="R11" s="74"/>
      <c r="S11" s="64" t="s">
        <v>38</v>
      </c>
      <c r="T11" s="64"/>
      <c r="U11" s="64"/>
      <c r="V11" s="64"/>
      <c r="W11" s="14"/>
      <c r="X11" s="9"/>
    </row>
    <row r="12" spans="2:24">
      <c r="B12" s="7"/>
      <c r="C12" s="62" t="s">
        <v>5</v>
      </c>
      <c r="D12" s="63"/>
      <c r="E12" s="75">
        <v>10409496072</v>
      </c>
      <c r="F12" s="50"/>
      <c r="G12" s="51"/>
      <c r="H12" s="60" t="s">
        <v>5</v>
      </c>
      <c r="I12" s="61"/>
      <c r="J12" s="75">
        <v>20137290180</v>
      </c>
      <c r="K12" s="51"/>
      <c r="L12" s="9"/>
      <c r="O12" s="7"/>
      <c r="P12" s="13"/>
      <c r="Q12" s="74"/>
      <c r="R12" s="74"/>
      <c r="S12" s="64" t="s">
        <v>39</v>
      </c>
      <c r="T12" s="64"/>
      <c r="U12" s="64"/>
      <c r="V12" s="64"/>
      <c r="W12" s="14"/>
      <c r="X12" s="9"/>
    </row>
    <row r="13" spans="2:24" ht="15.75">
      <c r="B13" s="7"/>
      <c r="C13" s="62" t="s">
        <v>7</v>
      </c>
      <c r="D13" s="63"/>
      <c r="E13" s="59" t="s">
        <v>58</v>
      </c>
      <c r="F13" s="50"/>
      <c r="G13" s="51"/>
      <c r="H13" s="60" t="s">
        <v>7</v>
      </c>
      <c r="I13" s="61"/>
      <c r="J13" s="59" t="s">
        <v>69</v>
      </c>
      <c r="K13" s="51"/>
      <c r="L13" s="9"/>
      <c r="O13" s="7"/>
      <c r="P13" s="13"/>
      <c r="Q13" s="74"/>
      <c r="R13" s="74"/>
      <c r="S13" s="64" t="s">
        <v>40</v>
      </c>
      <c r="T13" s="64"/>
      <c r="U13" s="64"/>
      <c r="V13" s="64"/>
      <c r="W13" s="14"/>
      <c r="X13" s="9"/>
    </row>
    <row r="14" spans="2:24">
      <c r="B14" s="7"/>
      <c r="C14" s="62" t="s">
        <v>8</v>
      </c>
      <c r="D14" s="63"/>
      <c r="E14" s="75" t="s">
        <v>55</v>
      </c>
      <c r="F14" s="50"/>
      <c r="G14" s="51"/>
      <c r="H14" s="60" t="s">
        <v>13</v>
      </c>
      <c r="I14" s="61"/>
      <c r="J14" s="75" t="s">
        <v>70</v>
      </c>
      <c r="K14" s="51"/>
      <c r="L14" s="9"/>
      <c r="O14" s="7"/>
      <c r="P14" s="13"/>
      <c r="S14" s="19"/>
      <c r="T14" s="19"/>
      <c r="U14" s="19"/>
      <c r="V14" s="19"/>
      <c r="W14" s="14"/>
      <c r="X14" s="9"/>
    </row>
    <row r="15" spans="2:24">
      <c r="B15" s="7"/>
      <c r="C15" s="62" t="s">
        <v>9</v>
      </c>
      <c r="D15" s="63"/>
      <c r="E15" s="49" t="s">
        <v>59</v>
      </c>
      <c r="F15" s="50"/>
      <c r="G15" s="51"/>
      <c r="H15" s="60" t="s">
        <v>14</v>
      </c>
      <c r="I15" s="61"/>
      <c r="J15" s="80"/>
      <c r="K15" s="51"/>
      <c r="L15" s="9"/>
      <c r="O15" s="7"/>
      <c r="P15" s="13"/>
      <c r="Q15" s="74" t="s">
        <v>41</v>
      </c>
      <c r="R15" s="74"/>
      <c r="S15" s="64" t="s">
        <v>42</v>
      </c>
      <c r="T15" s="64"/>
      <c r="U15" s="64"/>
      <c r="V15" s="64"/>
      <c r="W15" s="14"/>
      <c r="X15" s="9"/>
    </row>
    <row r="16" spans="2:24">
      <c r="B16" s="7"/>
      <c r="C16" s="62" t="s">
        <v>10</v>
      </c>
      <c r="D16" s="63"/>
      <c r="E16" s="75">
        <v>980312418</v>
      </c>
      <c r="F16" s="50"/>
      <c r="G16" s="51"/>
      <c r="H16" s="60" t="s">
        <v>15</v>
      </c>
      <c r="I16" s="61"/>
      <c r="J16" s="75"/>
      <c r="K16" s="51"/>
      <c r="L16" s="9"/>
      <c r="O16" s="7"/>
      <c r="P16" s="13"/>
      <c r="Q16" s="74"/>
      <c r="R16" s="74"/>
      <c r="S16" s="64" t="s">
        <v>43</v>
      </c>
      <c r="T16" s="64"/>
      <c r="U16" s="64"/>
      <c r="V16" s="64"/>
      <c r="W16" s="14"/>
      <c r="X16" s="9"/>
    </row>
    <row r="17" spans="2:24">
      <c r="B17" s="7"/>
      <c r="L17" s="9"/>
      <c r="O17" s="7"/>
      <c r="P17" s="13"/>
      <c r="Q17" s="74"/>
      <c r="R17" s="74"/>
      <c r="S17" s="64" t="s">
        <v>44</v>
      </c>
      <c r="T17" s="64"/>
      <c r="U17" s="64"/>
      <c r="V17" s="64"/>
      <c r="W17" s="13"/>
      <c r="X17" s="9"/>
    </row>
    <row r="18" spans="2:24" ht="18.75" customHeight="1">
      <c r="B18" s="7"/>
      <c r="C18" s="20" t="s">
        <v>16</v>
      </c>
      <c r="D18" s="20" t="s">
        <v>17</v>
      </c>
      <c r="E18" s="76" t="s">
        <v>18</v>
      </c>
      <c r="F18" s="77"/>
      <c r="G18" s="20" t="s">
        <v>19</v>
      </c>
      <c r="H18" s="76" t="s">
        <v>20</v>
      </c>
      <c r="I18" s="77"/>
      <c r="J18" s="20" t="s">
        <v>21</v>
      </c>
      <c r="K18" s="20" t="s">
        <v>22</v>
      </c>
      <c r="L18" s="9"/>
      <c r="O18" s="7"/>
      <c r="P18" s="13"/>
      <c r="Q18" s="74"/>
      <c r="R18" s="74"/>
      <c r="S18" s="64" t="s">
        <v>45</v>
      </c>
      <c r="T18" s="64"/>
      <c r="U18" s="64"/>
      <c r="V18" s="64"/>
      <c r="W18" s="13"/>
      <c r="X18" s="9"/>
    </row>
    <row r="19" spans="2:24">
      <c r="B19" s="7"/>
      <c r="C19" s="21"/>
      <c r="D19" s="21"/>
      <c r="E19" s="55" t="s">
        <v>60</v>
      </c>
      <c r="F19" s="56"/>
      <c r="G19" s="21">
        <v>2</v>
      </c>
      <c r="H19" s="71" t="s">
        <v>71</v>
      </c>
      <c r="I19" s="56"/>
      <c r="J19" s="22">
        <v>50.8474</v>
      </c>
      <c r="K19" s="21">
        <f>J19*G19</f>
        <v>101.6948</v>
      </c>
      <c r="L19" s="9"/>
      <c r="O19" s="7"/>
      <c r="P19" s="13"/>
      <c r="Q19" s="74"/>
      <c r="R19" s="74"/>
      <c r="S19" s="64" t="s">
        <v>46</v>
      </c>
      <c r="T19" s="64"/>
      <c r="U19" s="64"/>
      <c r="V19" s="64"/>
      <c r="W19" s="13"/>
      <c r="X19" s="9"/>
    </row>
    <row r="20" spans="2:24" ht="75">
      <c r="B20" s="7"/>
      <c r="C20" s="21"/>
      <c r="D20" s="21"/>
      <c r="E20" s="23"/>
      <c r="F20" s="24" t="s">
        <v>67</v>
      </c>
      <c r="G20" s="21">
        <v>2</v>
      </c>
      <c r="H20" s="25" t="s">
        <v>72</v>
      </c>
      <c r="I20" s="24"/>
      <c r="J20" s="26">
        <v>635.59320000000002</v>
      </c>
      <c r="K20" s="21">
        <f t="shared" ref="K20:K28" si="0">J20*G20</f>
        <v>1271.1864</v>
      </c>
      <c r="L20" s="9"/>
      <c r="O20" s="7"/>
      <c r="P20" s="13"/>
      <c r="Q20" s="74"/>
      <c r="R20" s="74"/>
      <c r="S20" s="64" t="s">
        <v>47</v>
      </c>
      <c r="T20" s="64"/>
      <c r="U20" s="64"/>
      <c r="V20" s="64"/>
      <c r="W20" s="13"/>
      <c r="X20" s="9"/>
    </row>
    <row r="21" spans="2:24" ht="30">
      <c r="B21" s="7"/>
      <c r="C21" s="21"/>
      <c r="D21" s="21"/>
      <c r="E21" s="23"/>
      <c r="F21" s="24" t="s">
        <v>67</v>
      </c>
      <c r="G21" s="21">
        <v>30</v>
      </c>
      <c r="H21" s="27" t="s">
        <v>73</v>
      </c>
      <c r="I21" s="24"/>
      <c r="J21" s="28">
        <v>3.8134999999999999</v>
      </c>
      <c r="K21" s="21">
        <f t="shared" si="0"/>
        <v>114.405</v>
      </c>
      <c r="L21" s="9"/>
      <c r="O21" s="7"/>
      <c r="P21" s="13"/>
      <c r="S21" s="19"/>
      <c r="T21" s="19"/>
      <c r="U21" s="19"/>
      <c r="V21" s="19"/>
      <c r="W21" s="13"/>
      <c r="X21" s="9"/>
    </row>
    <row r="22" spans="2:24">
      <c r="B22" s="7"/>
      <c r="C22" s="21"/>
      <c r="D22" s="21"/>
      <c r="E22" s="55"/>
      <c r="F22" s="56"/>
      <c r="G22" s="21"/>
      <c r="H22" s="71"/>
      <c r="I22" s="56"/>
      <c r="J22" s="29"/>
      <c r="K22" s="21">
        <f t="shared" si="0"/>
        <v>0</v>
      </c>
      <c r="L22" s="9"/>
      <c r="O22" s="7"/>
      <c r="P22" s="13"/>
      <c r="Q22" s="78" t="s">
        <v>48</v>
      </c>
      <c r="R22" s="78"/>
      <c r="S22" s="64" t="s">
        <v>49</v>
      </c>
      <c r="T22" s="64"/>
      <c r="U22" s="64"/>
      <c r="V22" s="64"/>
      <c r="W22" s="13"/>
      <c r="X22" s="9"/>
    </row>
    <row r="23" spans="2:24">
      <c r="B23" s="7"/>
      <c r="C23" s="21"/>
      <c r="D23" s="21"/>
      <c r="E23" s="23"/>
      <c r="F23" s="24"/>
      <c r="G23" s="21"/>
      <c r="H23" s="30"/>
      <c r="I23" s="24"/>
      <c r="J23" s="29"/>
      <c r="K23" s="21">
        <f t="shared" si="0"/>
        <v>0</v>
      </c>
      <c r="L23" s="9"/>
      <c r="O23" s="7"/>
      <c r="P23" s="13"/>
      <c r="Q23" s="78"/>
      <c r="R23" s="78"/>
      <c r="S23" s="64" t="s">
        <v>43</v>
      </c>
      <c r="T23" s="64"/>
      <c r="U23" s="64"/>
      <c r="V23" s="64"/>
      <c r="W23" s="13"/>
      <c r="X23" s="9"/>
    </row>
    <row r="24" spans="2:24">
      <c r="B24" s="7"/>
      <c r="C24" s="21"/>
      <c r="D24" s="21"/>
      <c r="E24" s="23"/>
      <c r="F24" s="24"/>
      <c r="G24" s="21"/>
      <c r="H24" s="31"/>
      <c r="I24" s="24"/>
      <c r="J24" s="29"/>
      <c r="K24" s="21">
        <f t="shared" si="0"/>
        <v>0</v>
      </c>
      <c r="L24" s="9"/>
      <c r="O24" s="7"/>
      <c r="P24" s="13"/>
      <c r="Q24" s="78"/>
      <c r="R24" s="78"/>
      <c r="S24" s="64" t="s">
        <v>44</v>
      </c>
      <c r="T24" s="64"/>
      <c r="U24" s="64"/>
      <c r="V24" s="64"/>
      <c r="W24" s="13"/>
      <c r="X24" s="9"/>
    </row>
    <row r="25" spans="2:24">
      <c r="B25" s="7"/>
      <c r="C25" s="21"/>
      <c r="D25" s="21"/>
      <c r="E25" s="55"/>
      <c r="F25" s="56"/>
      <c r="G25" s="21"/>
      <c r="H25" s="71"/>
      <c r="I25" s="56"/>
      <c r="J25" s="29"/>
      <c r="K25" s="21">
        <f t="shared" si="0"/>
        <v>0</v>
      </c>
      <c r="L25" s="9"/>
      <c r="O25" s="7"/>
      <c r="P25" s="13"/>
      <c r="S25" s="19"/>
      <c r="T25" s="19"/>
      <c r="U25" s="19"/>
      <c r="V25" s="19"/>
      <c r="W25" s="13"/>
      <c r="X25" s="9"/>
    </row>
    <row r="26" spans="2:24">
      <c r="B26" s="7"/>
      <c r="C26" s="21"/>
      <c r="D26" s="21"/>
      <c r="E26" s="55"/>
      <c r="F26" s="56"/>
      <c r="G26" s="21"/>
      <c r="H26" s="71"/>
      <c r="I26" s="56"/>
      <c r="J26" s="29"/>
      <c r="K26" s="21">
        <f t="shared" si="0"/>
        <v>0</v>
      </c>
      <c r="L26" s="9"/>
      <c r="O26" s="7"/>
      <c r="P26" s="13"/>
      <c r="Q26" s="78" t="s">
        <v>50</v>
      </c>
      <c r="R26" s="78"/>
      <c r="S26" s="64" t="s">
        <v>51</v>
      </c>
      <c r="T26" s="64"/>
      <c r="U26" s="64"/>
      <c r="V26" s="64"/>
      <c r="W26" s="13"/>
      <c r="X26" s="9"/>
    </row>
    <row r="27" spans="2:24">
      <c r="B27" s="7"/>
      <c r="C27" s="21"/>
      <c r="D27" s="21"/>
      <c r="E27" s="55"/>
      <c r="F27" s="56"/>
      <c r="G27" s="21"/>
      <c r="H27" s="71"/>
      <c r="I27" s="56"/>
      <c r="J27" s="32"/>
      <c r="K27" s="21">
        <f t="shared" si="0"/>
        <v>0</v>
      </c>
      <c r="L27" s="9"/>
      <c r="O27" s="7"/>
      <c r="P27" s="13"/>
      <c r="Q27" s="78"/>
      <c r="R27" s="78"/>
      <c r="S27" s="64" t="s">
        <v>43</v>
      </c>
      <c r="T27" s="64"/>
      <c r="U27" s="64"/>
      <c r="V27" s="64"/>
      <c r="W27" s="13"/>
      <c r="X27" s="9"/>
    </row>
    <row r="28" spans="2:24">
      <c r="B28" s="7"/>
      <c r="C28" s="21"/>
      <c r="D28" s="21"/>
      <c r="E28" s="55"/>
      <c r="F28" s="56"/>
      <c r="G28" s="21"/>
      <c r="H28" s="71"/>
      <c r="I28" s="56"/>
      <c r="J28" s="29"/>
      <c r="K28" s="21">
        <f t="shared" si="0"/>
        <v>0</v>
      </c>
      <c r="L28" s="9"/>
      <c r="O28" s="7"/>
      <c r="P28" s="13"/>
      <c r="Q28" s="78"/>
      <c r="R28" s="78"/>
      <c r="S28" s="64" t="s">
        <v>44</v>
      </c>
      <c r="T28" s="64"/>
      <c r="U28" s="64"/>
      <c r="V28" s="64"/>
      <c r="W28" s="13"/>
      <c r="X28" s="9"/>
    </row>
    <row r="29" spans="2:24">
      <c r="B29" s="7"/>
      <c r="C29" s="21"/>
      <c r="D29" s="21"/>
      <c r="E29" s="55"/>
      <c r="F29" s="56"/>
      <c r="G29" s="21"/>
      <c r="H29" s="55"/>
      <c r="I29" s="56"/>
      <c r="J29" s="29"/>
      <c r="K29" s="21">
        <f t="shared" ref="K29:K36" si="1">J29*G29</f>
        <v>0</v>
      </c>
      <c r="L29" s="9"/>
      <c r="O29" s="7"/>
      <c r="P29" s="13"/>
      <c r="Q29" s="78"/>
      <c r="R29" s="78"/>
      <c r="S29" s="64" t="s">
        <v>45</v>
      </c>
      <c r="T29" s="64"/>
      <c r="U29" s="64"/>
      <c r="V29" s="64"/>
      <c r="W29" s="13"/>
      <c r="X29" s="9"/>
    </row>
    <row r="30" spans="2:24">
      <c r="B30" s="7"/>
      <c r="C30" s="21"/>
      <c r="D30" s="21"/>
      <c r="E30" s="55"/>
      <c r="F30" s="56"/>
      <c r="G30" s="21"/>
      <c r="H30" s="55"/>
      <c r="I30" s="56"/>
      <c r="J30" s="29"/>
      <c r="K30" s="21">
        <f t="shared" si="1"/>
        <v>0</v>
      </c>
      <c r="L30" s="9"/>
      <c r="O30" s="7"/>
      <c r="P30" s="13"/>
      <c r="Q30" s="78"/>
      <c r="R30" s="78"/>
      <c r="S30" s="64" t="s">
        <v>46</v>
      </c>
      <c r="T30" s="64"/>
      <c r="U30" s="64"/>
      <c r="V30" s="64"/>
      <c r="W30" s="13"/>
      <c r="X30" s="9"/>
    </row>
    <row r="31" spans="2:24">
      <c r="B31" s="7"/>
      <c r="C31" s="21"/>
      <c r="D31" s="21"/>
      <c r="E31" s="55"/>
      <c r="F31" s="56"/>
      <c r="G31" s="21"/>
      <c r="H31" s="55"/>
      <c r="I31" s="56"/>
      <c r="J31" s="29"/>
      <c r="K31" s="21">
        <f t="shared" si="1"/>
        <v>0</v>
      </c>
      <c r="L31" s="9"/>
      <c r="O31" s="7"/>
      <c r="P31" s="13"/>
      <c r="Q31" s="13"/>
      <c r="R31" s="13"/>
      <c r="S31" s="13"/>
      <c r="T31" s="13"/>
      <c r="U31" s="13"/>
      <c r="V31" s="13"/>
      <c r="W31" s="13"/>
      <c r="X31" s="9"/>
    </row>
    <row r="32" spans="2:24">
      <c r="B32" s="7"/>
      <c r="C32" s="21"/>
      <c r="D32" s="21"/>
      <c r="E32" s="55"/>
      <c r="F32" s="56"/>
      <c r="G32" s="21"/>
      <c r="H32" s="55"/>
      <c r="I32" s="56"/>
      <c r="J32" s="29"/>
      <c r="K32" s="21">
        <f t="shared" si="1"/>
        <v>0</v>
      </c>
      <c r="L32" s="9"/>
      <c r="O32" s="7"/>
      <c r="P32" s="13"/>
      <c r="Q32" s="13"/>
      <c r="R32" s="13"/>
      <c r="S32" s="13"/>
      <c r="T32" s="13"/>
      <c r="U32" s="13"/>
      <c r="V32" s="13"/>
      <c r="W32" s="13"/>
      <c r="X32" s="9"/>
    </row>
    <row r="33" spans="2:24">
      <c r="B33" s="7"/>
      <c r="C33" s="21"/>
      <c r="D33" s="21"/>
      <c r="E33" s="55"/>
      <c r="F33" s="56"/>
      <c r="G33" s="21"/>
      <c r="H33" s="55"/>
      <c r="I33" s="56"/>
      <c r="J33" s="29"/>
      <c r="K33" s="21">
        <f t="shared" si="1"/>
        <v>0</v>
      </c>
      <c r="L33" s="9"/>
      <c r="O33" s="7"/>
      <c r="P33" s="13"/>
      <c r="Q33" s="13"/>
      <c r="R33" s="13"/>
      <c r="S33" s="13"/>
      <c r="T33" s="13"/>
      <c r="U33" s="13"/>
      <c r="V33" s="13"/>
      <c r="W33" s="13"/>
      <c r="X33" s="9"/>
    </row>
    <row r="34" spans="2:24">
      <c r="B34" s="7"/>
      <c r="C34" s="21"/>
      <c r="D34" s="21"/>
      <c r="E34" s="55"/>
      <c r="F34" s="56"/>
      <c r="G34" s="21"/>
      <c r="H34" s="55"/>
      <c r="I34" s="56"/>
      <c r="J34" s="29"/>
      <c r="K34" s="21">
        <f t="shared" si="1"/>
        <v>0</v>
      </c>
      <c r="L34" s="9"/>
      <c r="O34" s="7"/>
      <c r="P34" s="13"/>
      <c r="U34" s="13"/>
      <c r="V34" s="13"/>
      <c r="W34" s="13"/>
      <c r="X34" s="9"/>
    </row>
    <row r="35" spans="2:24">
      <c r="B35" s="7"/>
      <c r="C35" s="21"/>
      <c r="D35" s="21"/>
      <c r="E35" s="55"/>
      <c r="F35" s="56"/>
      <c r="G35" s="21"/>
      <c r="H35" s="55"/>
      <c r="I35" s="56"/>
      <c r="J35" s="29"/>
      <c r="K35" s="21">
        <f t="shared" si="1"/>
        <v>0</v>
      </c>
      <c r="L35" s="9"/>
      <c r="O35" s="7"/>
      <c r="P35" s="13"/>
      <c r="U35" s="13"/>
      <c r="V35" s="13"/>
      <c r="W35" s="13"/>
      <c r="X35" s="9"/>
    </row>
    <row r="36" spans="2:24">
      <c r="B36" s="7"/>
      <c r="C36" s="21"/>
      <c r="D36" s="21"/>
      <c r="E36" s="55"/>
      <c r="F36" s="56"/>
      <c r="G36" s="21"/>
      <c r="H36" s="55"/>
      <c r="I36" s="56"/>
      <c r="J36" s="29"/>
      <c r="K36" s="21">
        <f t="shared" si="1"/>
        <v>0</v>
      </c>
      <c r="L36" s="9"/>
      <c r="O36" s="7"/>
      <c r="P36" s="13"/>
      <c r="Q36" s="13" t="s">
        <v>52</v>
      </c>
      <c r="R36" s="13"/>
      <c r="S36" s="13"/>
      <c r="T36" s="13"/>
      <c r="U36" s="13"/>
      <c r="V36" s="13"/>
      <c r="W36" s="13"/>
      <c r="X36" s="9"/>
    </row>
    <row r="37" spans="2:24">
      <c r="B37" s="7"/>
      <c r="I37" s="84" t="s">
        <v>23</v>
      </c>
      <c r="J37" s="85"/>
      <c r="K37" s="33">
        <f>SUM(K19:K36)</f>
        <v>1487.2862</v>
      </c>
      <c r="L37" s="9"/>
      <c r="O37" s="7"/>
      <c r="P37" s="13"/>
      <c r="Q37" s="13" t="s">
        <v>53</v>
      </c>
      <c r="R37" s="13"/>
      <c r="S37" s="13"/>
      <c r="T37" s="13"/>
      <c r="U37" s="13"/>
      <c r="V37" s="13"/>
      <c r="W37" s="13"/>
      <c r="X37" s="9"/>
    </row>
    <row r="38" spans="2:24" ht="15.75">
      <c r="B38" s="7"/>
      <c r="I38" s="34" t="s">
        <v>24</v>
      </c>
      <c r="J38" s="35">
        <v>0.18</v>
      </c>
      <c r="K38" s="36">
        <f>K37*$J$38</f>
        <v>267.71151600000002</v>
      </c>
      <c r="L38" s="9"/>
      <c r="O38" s="7"/>
      <c r="P38" s="13"/>
      <c r="Q38" s="13"/>
      <c r="R38" s="13"/>
      <c r="S38" s="13"/>
      <c r="T38" s="13"/>
      <c r="U38" s="13"/>
      <c r="V38" s="13"/>
      <c r="W38" s="13"/>
      <c r="X38" s="9"/>
    </row>
    <row r="39" spans="2:24">
      <c r="B39" s="7"/>
      <c r="I39" s="69" t="s">
        <v>25</v>
      </c>
      <c r="J39" s="70"/>
      <c r="K39" s="33">
        <f>SUM(K37,K38)</f>
        <v>1754.9977160000001</v>
      </c>
      <c r="L39" s="9"/>
      <c r="M39" s="1" t="s">
        <v>32</v>
      </c>
      <c r="O39" s="7"/>
      <c r="P39" s="13"/>
      <c r="Q39" s="13"/>
      <c r="R39" s="13"/>
      <c r="S39" s="13"/>
      <c r="T39" s="13"/>
      <c r="U39" s="13"/>
      <c r="V39" s="13"/>
      <c r="W39" s="13"/>
      <c r="X39" s="9"/>
    </row>
    <row r="40" spans="2:24">
      <c r="B40" s="7"/>
      <c r="J40" s="37"/>
      <c r="K40" s="37"/>
      <c r="L40" s="9"/>
      <c r="O40" s="7"/>
      <c r="X40" s="9"/>
    </row>
    <row r="41" spans="2:24">
      <c r="B41" s="7"/>
      <c r="D41" s="38" t="s">
        <v>26</v>
      </c>
      <c r="E41" s="46" t="s">
        <v>61</v>
      </c>
      <c r="F41" s="47"/>
      <c r="G41" s="47"/>
      <c r="H41" s="47"/>
      <c r="I41" s="47"/>
      <c r="J41" s="39"/>
      <c r="K41" s="40"/>
      <c r="L41" s="9"/>
      <c r="O41" s="7"/>
      <c r="X41" s="9"/>
    </row>
    <row r="42" spans="2:24">
      <c r="B42" s="7"/>
      <c r="D42" s="38" t="s">
        <v>27</v>
      </c>
      <c r="E42" s="46" t="s">
        <v>62</v>
      </c>
      <c r="F42" s="47"/>
      <c r="G42" s="47"/>
      <c r="H42" s="47"/>
      <c r="I42" s="47"/>
      <c r="J42" s="39"/>
      <c r="L42" s="9"/>
      <c r="O42" s="7"/>
      <c r="X42" s="9"/>
    </row>
    <row r="43" spans="2:24">
      <c r="B43" s="7"/>
      <c r="D43" s="38" t="s">
        <v>28</v>
      </c>
      <c r="E43" s="46" t="s">
        <v>63</v>
      </c>
      <c r="F43" s="47"/>
      <c r="G43" s="47"/>
      <c r="H43" s="47"/>
      <c r="I43" s="47"/>
      <c r="J43" s="39"/>
      <c r="L43" s="41"/>
      <c r="O43" s="7"/>
      <c r="X43" s="9"/>
    </row>
    <row r="44" spans="2:24">
      <c r="B44" s="7"/>
      <c r="D44" s="38" t="s">
        <v>29</v>
      </c>
      <c r="E44" s="46" t="s">
        <v>64</v>
      </c>
      <c r="F44" s="47"/>
      <c r="G44" s="47"/>
      <c r="H44" s="47"/>
      <c r="I44" s="47"/>
      <c r="J44" s="39"/>
      <c r="L44" s="9"/>
      <c r="O44" s="7"/>
      <c r="X44" s="9"/>
    </row>
    <row r="45" spans="2:24">
      <c r="B45" s="7"/>
      <c r="D45" s="38" t="s">
        <v>30</v>
      </c>
      <c r="E45" s="46" t="s">
        <v>65</v>
      </c>
      <c r="F45" s="47"/>
      <c r="G45" s="47"/>
      <c r="H45" s="47"/>
      <c r="I45" s="47"/>
      <c r="J45" s="39"/>
      <c r="L45" s="9"/>
      <c r="O45" s="7"/>
      <c r="X45" s="9"/>
    </row>
    <row r="46" spans="2:24">
      <c r="B46" s="7"/>
      <c r="D46" s="38" t="s">
        <v>31</v>
      </c>
      <c r="E46" s="46" t="s">
        <v>66</v>
      </c>
      <c r="F46" s="47"/>
      <c r="G46" s="47"/>
      <c r="H46" s="47"/>
      <c r="I46" s="47"/>
      <c r="J46" s="39"/>
      <c r="L46" s="9"/>
      <c r="O46" s="7"/>
      <c r="X46" s="9"/>
    </row>
    <row r="47" spans="2:24"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4"/>
      <c r="O47" s="7"/>
      <c r="X47" s="9"/>
    </row>
    <row r="48" spans="2:24">
      <c r="O48" s="42"/>
      <c r="P48" s="43"/>
      <c r="Q48" s="43"/>
      <c r="R48" s="43"/>
      <c r="S48" s="43"/>
      <c r="T48" s="43"/>
      <c r="U48" s="43"/>
      <c r="V48" s="43"/>
      <c r="W48" s="43"/>
      <c r="X48" s="44"/>
    </row>
  </sheetData>
  <mergeCells count="112">
    <mergeCell ref="E19:F19"/>
    <mergeCell ref="E25:F25"/>
    <mergeCell ref="J13:K13"/>
    <mergeCell ref="E36:F36"/>
    <mergeCell ref="H15:I15"/>
    <mergeCell ref="I37:J37"/>
    <mergeCell ref="S11:T11"/>
    <mergeCell ref="U19:V19"/>
    <mergeCell ref="S29:T29"/>
    <mergeCell ref="Q22:R24"/>
    <mergeCell ref="U27:V27"/>
    <mergeCell ref="S18:T18"/>
    <mergeCell ref="S22:T22"/>
    <mergeCell ref="S26:T26"/>
    <mergeCell ref="U23:V23"/>
    <mergeCell ref="S16:T16"/>
    <mergeCell ref="S10:T10"/>
    <mergeCell ref="U30:V30"/>
    <mergeCell ref="C6:F7"/>
    <mergeCell ref="S19:T19"/>
    <mergeCell ref="E22:F22"/>
    <mergeCell ref="J11:K11"/>
    <mergeCell ref="E42:I42"/>
    <mergeCell ref="Q10:R13"/>
    <mergeCell ref="U24:V24"/>
    <mergeCell ref="S30:T30"/>
    <mergeCell ref="E30:F30"/>
    <mergeCell ref="H19:I19"/>
    <mergeCell ref="E16:G16"/>
    <mergeCell ref="H32:I32"/>
    <mergeCell ref="E26:F26"/>
    <mergeCell ref="H25:I25"/>
    <mergeCell ref="H36:I36"/>
    <mergeCell ref="U26:V26"/>
    <mergeCell ref="S15:T15"/>
    <mergeCell ref="S28:T28"/>
    <mergeCell ref="U17:V17"/>
    <mergeCell ref="S20:T20"/>
    <mergeCell ref="J15:K15"/>
    <mergeCell ref="E33:F33"/>
    <mergeCell ref="S24:T24"/>
    <mergeCell ref="U18:V18"/>
    <mergeCell ref="U16:V16"/>
    <mergeCell ref="E41:I41"/>
    <mergeCell ref="U13:V13"/>
    <mergeCell ref="S27:T27"/>
    <mergeCell ref="C16:D16"/>
    <mergeCell ref="U12:V12"/>
    <mergeCell ref="H28:I28"/>
    <mergeCell ref="S13:T13"/>
    <mergeCell ref="U29:V29"/>
    <mergeCell ref="J12:K12"/>
    <mergeCell ref="H18:I18"/>
    <mergeCell ref="H34:I34"/>
    <mergeCell ref="Q26:R30"/>
    <mergeCell ref="U15:V15"/>
    <mergeCell ref="H35:I35"/>
    <mergeCell ref="E14:G14"/>
    <mergeCell ref="J14:K14"/>
    <mergeCell ref="E28:F28"/>
    <mergeCell ref="H31:I31"/>
    <mergeCell ref="J16:K16"/>
    <mergeCell ref="E35:F35"/>
    <mergeCell ref="E12:G12"/>
    <mergeCell ref="U11:V11"/>
    <mergeCell ref="P5:W5"/>
    <mergeCell ref="P3:W4"/>
    <mergeCell ref="U20:V20"/>
    <mergeCell ref="H5:K5"/>
    <mergeCell ref="H6:K6"/>
    <mergeCell ref="E43:I43"/>
    <mergeCell ref="C15:D15"/>
    <mergeCell ref="E44:I44"/>
    <mergeCell ref="H16:I16"/>
    <mergeCell ref="I39:J39"/>
    <mergeCell ref="H29:I29"/>
    <mergeCell ref="H22:I22"/>
    <mergeCell ref="H27:I27"/>
    <mergeCell ref="S23:T23"/>
    <mergeCell ref="C10:D10"/>
    <mergeCell ref="C13:D13"/>
    <mergeCell ref="Q15:R20"/>
    <mergeCell ref="S17:T17"/>
    <mergeCell ref="C12:D12"/>
    <mergeCell ref="U28:V28"/>
    <mergeCell ref="S12:T12"/>
    <mergeCell ref="U10:V10"/>
    <mergeCell ref="U22:V22"/>
    <mergeCell ref="E45:I45"/>
    <mergeCell ref="H7:K8"/>
    <mergeCell ref="E15:G15"/>
    <mergeCell ref="C8:F8"/>
    <mergeCell ref="E46:I46"/>
    <mergeCell ref="H3:K4"/>
    <mergeCell ref="E29:F29"/>
    <mergeCell ref="C11:D11"/>
    <mergeCell ref="E13:G13"/>
    <mergeCell ref="H11:I11"/>
    <mergeCell ref="C14:D14"/>
    <mergeCell ref="H10:I10"/>
    <mergeCell ref="E11:G11"/>
    <mergeCell ref="H30:I30"/>
    <mergeCell ref="E32:F32"/>
    <mergeCell ref="H26:I26"/>
    <mergeCell ref="E31:F31"/>
    <mergeCell ref="H33:I33"/>
    <mergeCell ref="H13:I13"/>
    <mergeCell ref="E27:F27"/>
    <mergeCell ref="H14:I14"/>
    <mergeCell ref="H12:I12"/>
    <mergeCell ref="E34:F34"/>
    <mergeCell ref="E18:F18"/>
  </mergeCells>
  <dataValidations count="2">
    <dataValidation type="list" allowBlank="1" showInputMessage="1" showErrorMessage="1" sqref="C9">
      <formula1>$O$4:$O$6</formula1>
    </dataValidation>
    <dataValidation type="list" allowBlank="1" showInputMessage="1" showErrorMessage="1" sqref="E14:G14">
      <formula1>$O$4:$O$6</formula1>
    </dataValidation>
  </dataValidations>
  <hyperlinks>
    <hyperlink ref="E15" r:id="rId1"/>
    <hyperlink ref="J15" r:id="rId2" display="mailto:Victor.arias@vetadorada.pe"/>
  </hyperlinks>
  <pageMargins left="0.23622047244094491" right="0.23622047244094491" top="0.74803149606299213" bottom="0.74803149606299213" header="0.31496062992125984" footer="0.31496062992125984"/>
  <pageSetup paperSize="9" scale="81" orientation="portrait" r:id="rId3"/>
  <headerFooter>
    <oddFooter>&amp;LCel.: 980-312-418 / 993-967-065
E-mail: fysaferreteriaindustrial@hotmail.com&amp;R&amp;D&amp;T
&amp;12Av. Argentina # 639 psto A236 Calle8 Lima - Lima - Lima C.C UDAMPE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Q20"/>
  <sheetViews>
    <sheetView topLeftCell="B1" workbookViewId="0">
      <selection activeCell="J8" sqref="J8"/>
    </sheetView>
  </sheetViews>
  <sheetFormatPr baseColWidth="10" defaultColWidth="10" defaultRowHeight="15"/>
  <sheetData>
    <row r="1" spans="10:17">
      <c r="J1" s="45"/>
      <c r="K1" s="45"/>
      <c r="L1" s="45"/>
      <c r="M1" s="45"/>
      <c r="N1" s="45"/>
      <c r="O1" s="45"/>
      <c r="P1" s="45"/>
      <c r="Q1" s="45"/>
    </row>
    <row r="2" spans="10:17">
      <c r="J2" s="45"/>
      <c r="K2" s="45"/>
      <c r="L2" s="45"/>
      <c r="M2" s="45"/>
      <c r="N2" s="45"/>
      <c r="O2" s="45"/>
      <c r="P2" s="45"/>
      <c r="Q2" s="45"/>
    </row>
    <row r="3" spans="10:17">
      <c r="J3" s="45"/>
      <c r="K3" s="45"/>
      <c r="L3" s="45"/>
      <c r="M3" s="45"/>
      <c r="N3" s="45"/>
      <c r="O3" s="45"/>
      <c r="P3" s="45"/>
      <c r="Q3" s="45"/>
    </row>
    <row r="4" spans="10:17">
      <c r="J4" s="45"/>
      <c r="K4" s="45"/>
      <c r="L4" s="45"/>
      <c r="M4" s="45"/>
      <c r="N4" s="45"/>
      <c r="O4" s="45"/>
      <c r="P4" s="45"/>
      <c r="Q4" s="45"/>
    </row>
    <row r="5" spans="10:17">
      <c r="J5" s="45"/>
      <c r="K5" s="45"/>
      <c r="L5" s="45"/>
      <c r="M5" s="45"/>
      <c r="N5" s="45"/>
      <c r="O5" s="45"/>
      <c r="P5" s="45"/>
      <c r="Q5" s="45"/>
    </row>
    <row r="6" spans="10:17">
      <c r="J6" s="45"/>
      <c r="K6" s="45"/>
      <c r="L6" s="45"/>
      <c r="M6" s="45"/>
      <c r="N6" s="45"/>
      <c r="O6" s="45"/>
      <c r="P6" s="45"/>
      <c r="Q6" s="45"/>
    </row>
    <row r="7" spans="10:17">
      <c r="J7" s="45"/>
      <c r="K7" s="45"/>
      <c r="L7" s="45"/>
      <c r="M7" s="45"/>
      <c r="N7" s="45"/>
      <c r="O7" s="45"/>
      <c r="P7" s="45"/>
      <c r="Q7" s="45"/>
    </row>
    <row r="8" spans="10:17">
      <c r="J8" s="45"/>
      <c r="K8" s="45"/>
      <c r="L8" s="45"/>
      <c r="M8" s="45"/>
      <c r="N8" s="45"/>
      <c r="O8" s="45"/>
      <c r="P8" s="45"/>
      <c r="Q8" s="45"/>
    </row>
    <row r="9" spans="10:17">
      <c r="J9" s="45"/>
      <c r="K9" s="45"/>
      <c r="L9" s="45"/>
      <c r="M9" s="45"/>
      <c r="N9" s="45"/>
      <c r="O9" s="45"/>
      <c r="P9" s="45"/>
      <c r="Q9" s="45"/>
    </row>
    <row r="10" spans="10:17">
      <c r="J10" s="45"/>
      <c r="K10" s="45"/>
      <c r="L10" s="45"/>
      <c r="M10" s="45"/>
      <c r="N10" s="45"/>
      <c r="O10" s="45"/>
      <c r="P10" s="45"/>
      <c r="Q10" s="45"/>
    </row>
    <row r="11" spans="10:17">
      <c r="J11" s="45"/>
      <c r="K11" s="45"/>
      <c r="L11" s="45"/>
      <c r="M11" s="45"/>
      <c r="N11" s="45"/>
      <c r="O11" s="45"/>
      <c r="P11" s="45"/>
      <c r="Q11" s="45"/>
    </row>
    <row r="12" spans="10:17">
      <c r="J12" s="45"/>
      <c r="K12" s="45"/>
      <c r="L12" s="45"/>
      <c r="M12" s="45"/>
      <c r="N12" s="45"/>
      <c r="O12" s="45"/>
      <c r="P12" s="45"/>
      <c r="Q12" s="45"/>
    </row>
    <row r="13" spans="10:17">
      <c r="J13" s="45"/>
      <c r="K13" s="45"/>
      <c r="L13" s="45"/>
      <c r="M13" s="45"/>
      <c r="N13" s="45"/>
      <c r="O13" s="45"/>
      <c r="P13" s="45"/>
      <c r="Q13" s="45"/>
    </row>
    <row r="14" spans="10:17">
      <c r="J14" s="45"/>
      <c r="K14" s="45"/>
      <c r="L14" s="45"/>
      <c r="M14" s="45"/>
      <c r="N14" s="45"/>
      <c r="O14" s="45"/>
      <c r="P14" s="45"/>
      <c r="Q14" s="45"/>
    </row>
    <row r="15" spans="10:17">
      <c r="J15" s="45"/>
      <c r="K15" s="45"/>
      <c r="L15" s="45"/>
      <c r="M15" s="45"/>
      <c r="N15" s="45"/>
      <c r="O15" s="45"/>
      <c r="P15" s="45"/>
      <c r="Q15" s="45"/>
    </row>
    <row r="16" spans="10:17">
      <c r="J16" s="45"/>
      <c r="K16" s="45"/>
      <c r="L16" s="45"/>
      <c r="M16" s="45"/>
      <c r="N16" s="45"/>
      <c r="O16" s="45"/>
      <c r="P16" s="45"/>
      <c r="Q16" s="45"/>
    </row>
    <row r="17" spans="10:17">
      <c r="J17" s="45"/>
      <c r="K17" s="45"/>
      <c r="L17" s="45"/>
      <c r="M17" s="45"/>
      <c r="N17" s="45"/>
      <c r="O17" s="45"/>
      <c r="P17" s="45"/>
      <c r="Q17" s="45"/>
    </row>
    <row r="18" spans="10:17">
      <c r="J18" s="45"/>
      <c r="K18" s="45"/>
      <c r="L18" s="45"/>
      <c r="M18" s="45"/>
      <c r="N18" s="45"/>
      <c r="O18" s="45"/>
      <c r="P18" s="45"/>
      <c r="Q18" s="45"/>
    </row>
    <row r="19" spans="10:17">
      <c r="J19" s="45"/>
      <c r="K19" s="45"/>
      <c r="L19" s="45"/>
      <c r="M19" s="45"/>
      <c r="N19" s="45"/>
      <c r="O19" s="45"/>
      <c r="P19" s="45"/>
      <c r="Q19" s="45"/>
    </row>
    <row r="20" spans="10:17">
      <c r="J20" s="45"/>
      <c r="K20" s="45"/>
      <c r="L20" s="45"/>
      <c r="M20" s="45"/>
      <c r="N20" s="45"/>
      <c r="O20" s="45"/>
      <c r="P20" s="45"/>
      <c r="Q20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Gerson Vilca</cp:lastModifiedBy>
  <cp:lastPrinted>2024-02-06T14:24:32Z</cp:lastPrinted>
  <dcterms:created xsi:type="dcterms:W3CDTF">2023-02-06T00:47:54Z</dcterms:created>
  <dcterms:modified xsi:type="dcterms:W3CDTF">2024-02-06T14:24:48Z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bddc2257ab494aea9e6a4340e8fe36e5</vt:lpwstr>
  </property>
</Properties>
</file>