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E8B613D8-4D30-4FE8-8FB6-BA7B69EB579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5" i="2" l="1"/>
  <c r="M23" i="2"/>
  <c r="M30" i="2" l="1"/>
  <c r="M31" i="2"/>
  <c r="M29" i="2"/>
  <c r="M32" i="2"/>
  <c r="M34" i="2"/>
  <c r="M24" i="2" l="1"/>
  <c r="M25" i="2"/>
  <c r="M26" i="2"/>
  <c r="M27" i="2"/>
  <c r="M28" i="2"/>
  <c r="M36" i="2" l="1"/>
  <c r="M21" i="2" l="1"/>
  <c r="M22" i="2"/>
  <c r="M37" i="2" l="1"/>
  <c r="M33" i="2"/>
  <c r="M20" i="2" l="1"/>
  <c r="M38" i="2" s="1"/>
  <c r="AB55" i="2" l="1"/>
</calcChain>
</file>

<file path=xl/sharedStrings.xml><?xml version="1.0" encoding="utf-8"?>
<sst xmlns="http://schemas.openxmlformats.org/spreadsheetml/2006/main" count="48" uniqueCount="48">
  <si>
    <t>CANT</t>
  </si>
  <si>
    <t>DESCRIPCION</t>
  </si>
  <si>
    <t>P.UNIT</t>
  </si>
  <si>
    <t>IMPORTE</t>
  </si>
  <si>
    <t>SUB.TOTAL</t>
  </si>
  <si>
    <t>TOTAL</t>
  </si>
  <si>
    <t>Email:</t>
  </si>
  <si>
    <t>ITEN</t>
  </si>
  <si>
    <t>SEÑOR (a):</t>
  </si>
  <si>
    <t>DIRECCION:</t>
  </si>
  <si>
    <t>CUENTA CORRIENTE SOLES:</t>
  </si>
  <si>
    <t>Banco BCP   #</t>
  </si>
  <si>
    <t>194-2042302-0-12</t>
  </si>
  <si>
    <t>CCI</t>
  </si>
  <si>
    <t>002-194-002042302012-90</t>
  </si>
  <si>
    <t>I.G.V 18%</t>
  </si>
  <si>
    <t>FECHA:</t>
  </si>
  <si>
    <t>CUENTA DETRACION DEL BCO DE LA NACION        00-058-100889</t>
  </si>
  <si>
    <t xml:space="preserve">60% adelanto </t>
  </si>
  <si>
    <t>TITULAR :   JC GLASS SAC</t>
  </si>
  <si>
    <t>CONDICIONES  GENERALES:</t>
  </si>
  <si>
    <t xml:space="preserve">TIEMPO DE ENTREGA: </t>
  </si>
  <si>
    <t xml:space="preserve">FORMA DE PAGO:           </t>
  </si>
  <si>
    <t>PRECIOS:</t>
  </si>
  <si>
    <t>VALIDES  DE  COTIZACION:</t>
  </si>
  <si>
    <t>EN GENERAL EL PRESUPUESTO CONSIDERA HORARIO DIURNO PARA REALIZAR EL TRABAJO.</t>
  </si>
  <si>
    <t>NUESTRO PERSONAL  CUENTA  CON SEGURO  SCTR</t>
  </si>
  <si>
    <t>METODOS  DE  PAGO:</t>
  </si>
  <si>
    <t xml:space="preserve"> Sin otro particular y en espera su aceptacion a la presente, quedamos a su disposicion para cualquier  consulta que usted estime  conveniente.</t>
  </si>
  <si>
    <t>10  dias</t>
  </si>
  <si>
    <t xml:space="preserve"> </t>
  </si>
  <si>
    <t>EMAIL: jcglass.sac@hotmail.com</t>
  </si>
  <si>
    <t xml:space="preserve">                R.U.C 20548662916</t>
  </si>
  <si>
    <t xml:space="preserve">        Estimados señores. Por medio de la presente nos es grato dirigirnos a usted para cotizarle lo siguiente.</t>
  </si>
  <si>
    <t>ATTE:  Elsa Rubio                                                                                                                                                   TLF:  995245204  -   4480296  -      999775618</t>
  </si>
  <si>
    <t xml:space="preserve">                      PROFORMA #  5014</t>
  </si>
  <si>
    <t xml:space="preserve">Suministro e instalacion de pizarra </t>
  </si>
  <si>
    <t xml:space="preserve">instalado con cristal incoloro templado de 6mm </t>
  </si>
  <si>
    <t xml:space="preserve">lleva seis perforaciones y seis soportes de acero </t>
  </si>
  <si>
    <t xml:space="preserve">PIZARRA DE MEDIDA </t>
  </si>
  <si>
    <t xml:space="preserve">1.60 X 1.20 </t>
  </si>
  <si>
    <t xml:space="preserve">Suministro e instalacion de lamina arenada en la parte posterior </t>
  </si>
  <si>
    <t xml:space="preserve">suministro e intalacion de porta mota   de aluminio </t>
  </si>
  <si>
    <t xml:space="preserve">CRISTAL TEMPLADO DE 8 A 9 DIAS HABILES </t>
  </si>
  <si>
    <t xml:space="preserve"> NO   incluye I.G.V.</t>
  </si>
  <si>
    <t>CIENCIA INTERNACIONAL</t>
  </si>
  <si>
    <t>RUC</t>
  </si>
  <si>
    <t xml:space="preserve"> AV. CAJAMARQUILLA NRO. S/N QUEBRADA JICAMARCA
LURIGANCHO-LIMA (RADIO OBSERVATORIO DE JICAMARCA)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</si>
</sst>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S/.-280A]\ * #,##0.00_ ;_ [$S/.-280A]\ * \-#,##0.00_ ;_ [$S/.-280A]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Alignment="1"/>
    <xf numFmtId="0" fontId="0" fillId="0" borderId="8" xfId="0" applyBorder="1" applyAlignment="1">
      <alignment horizontal="left"/>
    </xf>
    <xf numFmtId="0" fontId="3" fillId="0" borderId="1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9" fontId="7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/>
    <xf numFmtId="0" fontId="3" fillId="0" borderId="0" xfId="0" applyFont="1"/>
    <xf numFmtId="14" fontId="3" fillId="0" borderId="0" xfId="0" applyNumberFormat="1" applyFont="1" applyAlignment="1"/>
    <xf numFmtId="164" fontId="3" fillId="0" borderId="2" xfId="0" applyNumberFormat="1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64" fontId="3" fillId="0" borderId="2" xfId="0" applyNumberFormat="1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3" fillId="0" borderId="12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14" fontId="3" fillId="0" borderId="0" xfId="0" applyNumberFormat="1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164" fontId="3" fillId="0" borderId="7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>
      <alignment horizontal="right" vertical="center"/>
    </xf>
    <xf numFmtId="164" fontId="3" fillId="0" borderId="4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3" fillId="0" borderId="14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500062</xdr:colOff>
      <xdr:row>0</xdr:row>
      <xdr:rowOff>95250</xdr:rowOff>
    </xdr:from>
    <xdr:to>
      <xdr:col>13</xdr:col>
      <xdr:colOff>569876</xdr:colOff>
      <xdr:row>8</xdr:row>
      <xdr:rowOff>33512</xdr:rowOff>
    </xdr:to>
    <xdr:grpSp>
      <xdr:nvGrpSpPr>
        <xdr:cNvPr id="20" name="19 Grup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1262062" y="95250"/>
          <a:ext cx="11428377" cy="1867075"/>
          <a:chOff x="628650" y="100224"/>
          <a:chExt cx="9630533" cy="1354790"/>
        </a:xfrm>
      </xdr:grpSpPr>
      <xdr:grpSp>
        <xdr:nvGrpSpPr>
          <xdr:cNvPr id="21" name="97 Grup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GrpSpPr/>
        </xdr:nvGrpSpPr>
        <xdr:grpSpPr>
          <a:xfrm>
            <a:off x="628650" y="100224"/>
            <a:ext cx="9630533" cy="1354790"/>
            <a:chOff x="-55882" y="2466694"/>
            <a:chExt cx="9126500" cy="1504211"/>
          </a:xfrm>
        </xdr:grpSpPr>
        <xdr:sp macro="" textlink="">
          <xdr:nvSpPr>
            <xdr:cNvPr id="23" name="98 Rectángulo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/>
          </xdr:nvSpPr>
          <xdr:spPr>
            <a:xfrm>
              <a:off x="1987098" y="2560385"/>
              <a:ext cx="7083520" cy="1182865"/>
            </a:xfrm>
            <a:custGeom>
              <a:avLst/>
              <a:gdLst>
                <a:gd name="connsiteX0" fmla="*/ 0 w 7474724"/>
                <a:gd name="connsiteY0" fmla="*/ 0 h 1065365"/>
                <a:gd name="connsiteX1" fmla="*/ 7474724 w 7474724"/>
                <a:gd name="connsiteY1" fmla="*/ 0 h 1065365"/>
                <a:gd name="connsiteX2" fmla="*/ 7474724 w 7474724"/>
                <a:gd name="connsiteY2" fmla="*/ 1065365 h 1065365"/>
                <a:gd name="connsiteX3" fmla="*/ 0 w 7474724"/>
                <a:gd name="connsiteY3" fmla="*/ 1065365 h 1065365"/>
                <a:gd name="connsiteX4" fmla="*/ 0 w 7474724"/>
                <a:gd name="connsiteY4" fmla="*/ 0 h 1065365"/>
                <a:gd name="connsiteX0" fmla="*/ 0 w 7474724"/>
                <a:gd name="connsiteY0" fmla="*/ 0 h 1065365"/>
                <a:gd name="connsiteX1" fmla="*/ 7474724 w 7474724"/>
                <a:gd name="connsiteY1" fmla="*/ 0 h 1065365"/>
                <a:gd name="connsiteX2" fmla="*/ 7474724 w 7474724"/>
                <a:gd name="connsiteY2" fmla="*/ 1065365 h 1065365"/>
                <a:gd name="connsiteX3" fmla="*/ 2988469 w 7474724"/>
                <a:gd name="connsiteY3" fmla="*/ 1065365 h 1065365"/>
                <a:gd name="connsiteX4" fmla="*/ 0 w 7474724"/>
                <a:gd name="connsiteY4" fmla="*/ 0 h 1065365"/>
                <a:gd name="connsiteX0" fmla="*/ 0 w 7474724"/>
                <a:gd name="connsiteY0" fmla="*/ 0 h 1065365"/>
                <a:gd name="connsiteX1" fmla="*/ 7474724 w 7474724"/>
                <a:gd name="connsiteY1" fmla="*/ 0 h 1065365"/>
                <a:gd name="connsiteX2" fmla="*/ 7474724 w 7474724"/>
                <a:gd name="connsiteY2" fmla="*/ 1065365 h 1065365"/>
                <a:gd name="connsiteX3" fmla="*/ 2988469 w 7474724"/>
                <a:gd name="connsiteY3" fmla="*/ 1065365 h 1065365"/>
                <a:gd name="connsiteX4" fmla="*/ 0 w 7474724"/>
                <a:gd name="connsiteY4" fmla="*/ 0 h 106536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7474724" h="1065365">
                  <a:moveTo>
                    <a:pt x="0" y="0"/>
                  </a:moveTo>
                  <a:lnTo>
                    <a:pt x="7474724" y="0"/>
                  </a:lnTo>
                  <a:lnTo>
                    <a:pt x="7474724" y="1065365"/>
                  </a:lnTo>
                  <a:lnTo>
                    <a:pt x="2988469" y="1065365"/>
                  </a:lnTo>
                  <a:cubicBezTo>
                    <a:pt x="1551781" y="233993"/>
                    <a:pt x="996156" y="355122"/>
                    <a:pt x="0" y="0"/>
                  </a:cubicBezTo>
                  <a:close/>
                </a:path>
              </a:pathLst>
            </a:custGeom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s-PE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PE"/>
            </a:p>
          </xdr:txBody>
        </xdr:sp>
        <xdr:grpSp>
          <xdr:nvGrpSpPr>
            <xdr:cNvPr id="24" name="100 Grupo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-55882" y="2466694"/>
              <a:ext cx="1953325" cy="1446550"/>
              <a:chOff x="191970" y="2852806"/>
              <a:chExt cx="1790048" cy="1446550"/>
            </a:xfrm>
          </xdr:grpSpPr>
          <xdr:sp macro="" textlink="">
            <xdr:nvSpPr>
              <xdr:cNvPr id="28" name="108 Rectángulo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SpPr/>
            </xdr:nvSpPr>
            <xdr:spPr>
              <a:xfrm>
                <a:off x="191970" y="2959873"/>
                <a:ext cx="1481879" cy="940210"/>
              </a:xfrm>
              <a:prstGeom prst="rect">
                <a:avLst/>
              </a:prstGeom>
              <a:solidFill>
                <a:schemeClr val="accent1"/>
              </a:solidFill>
              <a:ln>
                <a:solidFill>
                  <a:schemeClr val="accent1"/>
                </a:solidFill>
              </a:ln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PE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es-PE" sz="700"/>
              </a:p>
            </xdr:txBody>
          </xdr:sp>
          <xdr:sp macro="" textlink="">
            <xdr:nvSpPr>
              <xdr:cNvPr id="29" name="109 Rectángulo">
                <a:extLst>
                  <a:ext uri="{FF2B5EF4-FFF2-40B4-BE49-F238E27FC236}">
                    <a16:creationId xmlns:a16="http://schemas.microsoft.com/office/drawing/2014/main" id="{00000000-0008-0000-0000-00001D000000}"/>
                  </a:ext>
                </a:extLst>
              </xdr:cNvPr>
              <xdr:cNvSpPr/>
            </xdr:nvSpPr>
            <xdr:spPr>
              <a:xfrm>
                <a:off x="324551" y="3158404"/>
                <a:ext cx="1481879" cy="899623"/>
              </a:xfrm>
              <a:prstGeom prst="rect">
                <a:avLst/>
              </a:prstGeom>
              <a:solidFill>
                <a:schemeClr val="accent1"/>
              </a:solidFill>
              <a:ln>
                <a:solidFill>
                  <a:schemeClr val="accent1"/>
                </a:solidFill>
              </a:ln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PE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/>
                <a:endParaRPr lang="es-PE" sz="700"/>
              </a:p>
            </xdr:txBody>
          </xdr:sp>
          <xdr:sp macro="" textlink="">
            <xdr:nvSpPr>
              <xdr:cNvPr id="30" name="110 Rectángulo">
                <a:extLs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SpPr/>
            </xdr:nvSpPr>
            <xdr:spPr>
              <a:xfrm>
                <a:off x="500139" y="3284984"/>
                <a:ext cx="1481879" cy="899623"/>
              </a:xfrm>
              <a:prstGeom prst="rect">
                <a:avLst/>
              </a:prstGeom>
              <a:solidFill>
                <a:schemeClr val="accent1"/>
              </a:solidFill>
              <a:ln>
                <a:solidFill>
                  <a:schemeClr val="accent1"/>
                </a:solidFill>
              </a:ln>
            </xdr:spPr>
            <xdr:style>
              <a:lnRef idx="2">
                <a:schemeClr val="accent5"/>
              </a:lnRef>
              <a:fillRef idx="1">
                <a:schemeClr val="lt1"/>
              </a:fillRef>
              <a:effectRef idx="0">
                <a:schemeClr val="accent5"/>
              </a:effectRef>
              <a:fontRef idx="minor">
                <a:schemeClr val="dk1"/>
              </a:fontRef>
            </xdr:style>
            <xdr:txBody>
              <a:bodyPr wrap="square" rtlCol="0" anchor="ctr"/>
              <a:lstStyle>
                <a:defPPr>
                  <a:defRPr lang="es-PE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r"/>
                <a:endParaRPr lang="es-PE" sz="700"/>
              </a:p>
            </xdr:txBody>
          </xdr:sp>
          <xdr:sp macro="" textlink="">
            <xdr:nvSpPr>
              <xdr:cNvPr id="31" name="111 CuadroTexto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SpPr txBox="1"/>
            </xdr:nvSpPr>
            <xdr:spPr>
              <a:xfrm>
                <a:off x="448439" y="2852806"/>
                <a:ext cx="1382250" cy="1446550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1">
                <a:schemeClr val="accent5"/>
              </a:lnRef>
              <a:fillRef idx="2">
                <a:schemeClr val="accent5"/>
              </a:fillRef>
              <a:effectRef idx="1">
                <a:schemeClr val="accent5"/>
              </a:effectRef>
              <a:fontRef idx="minor">
                <a:schemeClr val="dk1"/>
              </a:fontRef>
            </xdr:style>
            <xdr:txBody>
              <a:bodyPr wrap="square" rtlCol="0">
                <a:spAutoFit/>
                <a:scene3d>
                  <a:camera prst="orthographicFront"/>
                  <a:lightRig rig="brightRoom" dir="t"/>
                </a:scene3d>
                <a:sp3d extrusionH="57150" contourW="6350" prstMaterial="plastic">
                  <a:bevelT w="20320" h="20320" prst="artDeco"/>
                  <a:contourClr>
                    <a:schemeClr val="accent1">
                      <a:tint val="100000"/>
                      <a:shade val="100000"/>
                      <a:hueMod val="100000"/>
                      <a:satMod val="100000"/>
                    </a:schemeClr>
                  </a:contourClr>
                </a:sp3d>
              </a:bodyPr>
              <a:lstStyle>
                <a:defPPr>
                  <a:defRPr lang="es-PE"/>
                </a:defPPr>
                <a:lvl1pPr marL="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s-PE" sz="8700" b="1" cap="all">
                    <a:ln/>
                    <a:solidFill>
                      <a:schemeClr val="bg1"/>
                    </a:solidFill>
                    <a:effectLst>
                      <a:outerShdw blurRad="50800" dist="38100" algn="l" rotWithShape="0">
                        <a:prstClr val="black">
                          <a:alpha val="40000"/>
                        </a:prstClr>
                      </a:outerShdw>
                    </a:effectLst>
                    <a:latin typeface="Bodoni MT" pitchFamily="18" charset="0"/>
                  </a:rPr>
                  <a:t>J</a:t>
                </a:r>
                <a:r>
                  <a:rPr lang="es-PE" sz="7200" b="1" cap="all">
                    <a:ln/>
                    <a:solidFill>
                      <a:schemeClr val="bg1"/>
                    </a:solidFill>
                    <a:effectLst>
                      <a:outerShdw blurRad="50800" dist="38100" algn="l" rotWithShape="0">
                        <a:prstClr val="black">
                          <a:alpha val="40000"/>
                        </a:prstClr>
                      </a:outerShdw>
                    </a:effectLst>
                    <a:latin typeface="Bodoni MT" pitchFamily="18" charset="0"/>
                  </a:rPr>
                  <a:t>C</a:t>
                </a:r>
              </a:p>
            </xdr:txBody>
          </xdr:sp>
        </xdr:grpSp>
        <xdr:grpSp>
          <xdr:nvGrpSpPr>
            <xdr:cNvPr id="25" name="101 Grupo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1883582" y="3155282"/>
              <a:ext cx="2473204" cy="815623"/>
              <a:chOff x="3467465" y="3384673"/>
              <a:chExt cx="5445057" cy="2214777"/>
            </a:xfrm>
          </xdr:grpSpPr>
          <xdr:sp macro="" textlink="">
            <xdr:nvSpPr>
              <xdr:cNvPr id="26" name="106 Rectángulo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/>
            </xdr:nvSpPr>
            <xdr:spPr>
              <a:xfrm>
                <a:off x="3467465" y="3384673"/>
                <a:ext cx="4275387" cy="2214777"/>
              </a:xfrm>
              <a:prstGeom prst="rect">
                <a:avLst/>
              </a:prstGeom>
            </xdr:spPr>
            <xdr:txBody>
              <a:bodyPr wrap="square">
                <a:spAutoFit/>
                <a:scene3d>
                  <a:camera prst="orthographicFront"/>
                  <a:lightRig rig="brightRoom" dir="t"/>
                </a:scene3d>
                <a:sp3d contourW="6350" prstMaterial="plastic">
                  <a:contourClr>
                    <a:schemeClr val="accent1">
                      <a:tint val="100000"/>
                      <a:shade val="100000"/>
                      <a:hueMod val="100000"/>
                      <a:satMod val="100000"/>
                    </a:schemeClr>
                  </a:contourClr>
                </a:sp3d>
              </a:bodyPr>
              <a:lstStyle>
                <a:defPPr>
                  <a:defRPr lang="es-PE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s-PE" sz="4400" b="1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 flip="none" rotWithShape="1">
                      <a:gsLst>
                        <a:gs pos="0">
                          <a:schemeClr val="accent1">
                            <a:shade val="30000"/>
                            <a:satMod val="115000"/>
                          </a:schemeClr>
                        </a:gs>
                        <a:gs pos="50000">
                          <a:schemeClr val="accent1">
                            <a:shade val="67500"/>
                            <a:satMod val="115000"/>
                          </a:schemeClr>
                        </a:gs>
                        <a:gs pos="100000">
                          <a:schemeClr val="accent1">
                            <a:shade val="100000"/>
                            <a:satMod val="115000"/>
                          </a:schemeClr>
                        </a:gs>
                      </a:gsLst>
                      <a:lin ang="2700000" scaled="1"/>
                      <a:tileRect/>
                    </a:gradFill>
                    <a:effectLst>
                      <a:outerShdw blurRad="38100" dist="38100" dir="2700000" algn="tl">
                        <a:srgbClr val="000000">
                          <a:alpha val="43137"/>
                        </a:srgbClr>
                      </a:outerShdw>
                    </a:effectLst>
                    <a:latin typeface="Adobe Caslon Pro" pitchFamily="18" charset="0"/>
                  </a:rPr>
                  <a:t>GLASS</a:t>
                </a:r>
                <a:endParaRPr lang="es-PE" sz="4000" b="1">
                  <a:ln/>
                  <a:gradFill flip="none" rotWithShape="1">
                    <a:gsLst>
                      <a:gs pos="0">
                        <a:schemeClr val="accent1">
                          <a:shade val="30000"/>
                          <a:satMod val="115000"/>
                        </a:schemeClr>
                      </a:gs>
                      <a:gs pos="50000">
                        <a:schemeClr val="accent1">
                          <a:shade val="67500"/>
                          <a:satMod val="115000"/>
                        </a:schemeClr>
                      </a:gs>
                      <a:gs pos="100000">
                        <a:schemeClr val="accent1">
                          <a:shade val="100000"/>
                          <a:satMod val="115000"/>
                        </a:schemeClr>
                      </a:gs>
                    </a:gsLst>
                    <a:lin ang="2700000" scaled="1"/>
                    <a:tileRect/>
                  </a:gradFill>
                  <a:effectLst>
                    <a:outerShdw blurRad="38100" dist="38100" dir="2700000" algn="tl">
                      <a:srgbClr val="000000">
                        <a:alpha val="43137"/>
                      </a:srgbClr>
                    </a:outerShdw>
                  </a:effectLst>
                  <a:latin typeface="Adobe Caslon Pro" pitchFamily="18" charset="0"/>
                </a:endParaRPr>
              </a:p>
            </xdr:txBody>
          </xdr:sp>
          <xdr:sp macro="" textlink="">
            <xdr:nvSpPr>
              <xdr:cNvPr id="27" name="107 Rectángulo">
                <a:extLs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SpPr/>
            </xdr:nvSpPr>
            <xdr:spPr>
              <a:xfrm>
                <a:off x="7507824" y="4486014"/>
                <a:ext cx="1404698" cy="927925"/>
              </a:xfrm>
              <a:prstGeom prst="rect">
                <a:avLst/>
              </a:prstGeom>
            </xdr:spPr>
            <xdr:txBody>
              <a:bodyPr wrap="square">
                <a:spAutoFit/>
              </a:bodyPr>
              <a:lstStyle>
                <a:defPPr>
                  <a:defRPr lang="es-PE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r>
                  <a:rPr lang="es-PE" sz="1400" b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 flip="none" rotWithShape="1">
                      <a:gsLst>
                        <a:gs pos="0">
                          <a:schemeClr val="accent1">
                            <a:shade val="30000"/>
                            <a:satMod val="115000"/>
                          </a:schemeClr>
                        </a:gs>
                        <a:gs pos="50000">
                          <a:schemeClr val="accent1">
                            <a:shade val="67500"/>
                            <a:satMod val="115000"/>
                          </a:schemeClr>
                        </a:gs>
                        <a:gs pos="100000">
                          <a:schemeClr val="accent1">
                            <a:shade val="100000"/>
                            <a:satMod val="115000"/>
                          </a:schemeClr>
                        </a:gs>
                      </a:gsLst>
                      <a:lin ang="2700000" scaled="1"/>
                      <a:tileRect/>
                    </a:gradFill>
                    <a:effectLst>
                      <a:outerShdw blurRad="38100" dist="38100" dir="2700000" algn="tl">
                        <a:srgbClr val="000000">
                          <a:alpha val="43137"/>
                        </a:srgbClr>
                      </a:outerShdw>
                    </a:effectLst>
                    <a:latin typeface="Adobe Caslon Pro" pitchFamily="18" charset="0"/>
                  </a:rPr>
                  <a:t>S.A.</a:t>
                </a:r>
                <a:r>
                  <a:rPr lang="es-PE" sz="1400" b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 flip="none" rotWithShape="1">
                      <a:gsLst>
                        <a:gs pos="0">
                          <a:schemeClr val="accent1">
                            <a:shade val="30000"/>
                            <a:satMod val="115000"/>
                          </a:schemeClr>
                        </a:gs>
                        <a:gs pos="50000">
                          <a:schemeClr val="accent1">
                            <a:shade val="67500"/>
                            <a:satMod val="115000"/>
                          </a:schemeClr>
                        </a:gs>
                        <a:gs pos="100000">
                          <a:schemeClr val="accent1">
                            <a:shade val="100000"/>
                            <a:satMod val="115000"/>
                          </a:schemeClr>
                        </a:gs>
                      </a:gsLst>
                      <a:lin ang="2700000" scaled="1"/>
                      <a:tileRect/>
                    </a:gradFill>
                    <a:effectLst>
                      <a:outerShdw blurRad="38100" dist="38100" dir="2700000" algn="tl">
                        <a:srgbClr val="000000">
                          <a:alpha val="43137"/>
                        </a:srgbClr>
                      </a:outerShdw>
                    </a:effectLst>
                    <a:latin typeface="Bodoni MT" pitchFamily="18" charset="0"/>
                  </a:rPr>
                  <a:t>C</a:t>
                </a:r>
                <a:r>
                  <a:rPr lang="es-PE" sz="100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gradFill flip="none" rotWithShape="1">
                      <a:gsLst>
                        <a:gs pos="0">
                          <a:schemeClr val="accent1">
                            <a:shade val="30000"/>
                            <a:satMod val="115000"/>
                          </a:schemeClr>
                        </a:gs>
                        <a:gs pos="50000">
                          <a:schemeClr val="accent1">
                            <a:shade val="67500"/>
                            <a:satMod val="115000"/>
                          </a:schemeClr>
                        </a:gs>
                        <a:gs pos="100000">
                          <a:schemeClr val="accent1">
                            <a:shade val="100000"/>
                            <a:satMod val="115000"/>
                          </a:schemeClr>
                        </a:gs>
                      </a:gsLst>
                      <a:lin ang="2700000" scaled="1"/>
                      <a:tileRect/>
                    </a:gradFill>
                    <a:latin typeface="Adobe Caslon Pro" pitchFamily="18" charset="0"/>
                  </a:rPr>
                  <a:t>.</a:t>
                </a:r>
                <a:endParaRPr lang="es-PE" sz="1400">
                  <a:ln w="10541" cmpd="sng">
                    <a:solidFill>
                      <a:schemeClr val="accent1">
                        <a:shade val="88000"/>
                        <a:satMod val="110000"/>
                      </a:schemeClr>
                    </a:solidFill>
                    <a:prstDash val="solid"/>
                  </a:ln>
                  <a:gradFill flip="none" rotWithShape="1">
                    <a:gsLst>
                      <a:gs pos="0">
                        <a:schemeClr val="accent1">
                          <a:shade val="30000"/>
                          <a:satMod val="115000"/>
                        </a:schemeClr>
                      </a:gs>
                      <a:gs pos="50000">
                        <a:schemeClr val="accent1">
                          <a:shade val="67500"/>
                          <a:satMod val="115000"/>
                        </a:schemeClr>
                      </a:gs>
                      <a:gs pos="100000">
                        <a:schemeClr val="accent1">
                          <a:shade val="100000"/>
                          <a:satMod val="115000"/>
                        </a:schemeClr>
                      </a:gs>
                    </a:gsLst>
                    <a:lin ang="2700000" scaled="1"/>
                    <a:tileRect/>
                  </a:gradFill>
                  <a:latin typeface="Adobe Caslon Pro" pitchFamily="18" charset="0"/>
                </a:endParaRPr>
              </a:p>
            </xdr:txBody>
          </xdr:sp>
        </xdr:grpSp>
      </xdr:grpSp>
      <xdr:sp macro="" textlink="">
        <xdr:nvSpPr>
          <xdr:cNvPr id="22" name="21 CuadroTexto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/>
        </xdr:nvSpPr>
        <xdr:spPr>
          <a:xfrm>
            <a:off x="5024438" y="190820"/>
            <a:ext cx="4932622" cy="10256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r"/>
            <a:r>
              <a:rPr lang="es-PE" sz="15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Venta, Servicio de Instalación y Mantenimiento de Ventanas</a:t>
            </a:r>
          </a:p>
          <a:p>
            <a:pPr marL="0" marR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PE" sz="15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Mamparas, Duchas en Cristal Templado, Espejos Biselados </a:t>
            </a:r>
            <a:endParaRPr lang="es-PE" sz="1500">
              <a:solidFill>
                <a:schemeClr val="bg1"/>
              </a:solidFill>
              <a:effectLst/>
            </a:endParaRPr>
          </a:p>
          <a:p>
            <a:pPr marL="0" marR="0" indent="0" algn="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PE" sz="15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Carpintería de Aluminio en General</a:t>
            </a:r>
            <a:endParaRPr lang="es-PE" sz="1500">
              <a:solidFill>
                <a:schemeClr val="bg1"/>
              </a:solidFill>
              <a:effectLst/>
            </a:endParaRPr>
          </a:p>
          <a:p>
            <a:pPr algn="r"/>
            <a:r>
              <a:rPr lang="es-PE" sz="15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Laminas de Seguridad.</a:t>
            </a:r>
            <a:endParaRPr lang="es-PE" sz="1500">
              <a:solidFill>
                <a:schemeClr val="bg1"/>
              </a:solidFill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59"/>
  <sheetViews>
    <sheetView tabSelected="1" topLeftCell="B6" zoomScale="80" zoomScaleNormal="80" workbookViewId="0">
      <selection activeCell="D20" sqref="D20:J20"/>
    </sheetView>
  </sheetViews>
  <sheetFormatPr baseColWidth="10" defaultRowHeight="15" x14ac:dyDescent="0.25"/>
  <cols>
    <col min="2" max="2" width="15.7109375" customWidth="1"/>
    <col min="3" max="3" width="13.7109375" customWidth="1"/>
    <col min="4" max="4" width="5.7109375" customWidth="1"/>
    <col min="10" max="10" width="43.7109375" customWidth="1"/>
  </cols>
  <sheetData>
    <row r="1" spans="2:19" ht="18.75" customHeight="1" x14ac:dyDescent="0.25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2:19" ht="18.75" customHeight="1" x14ac:dyDescent="0.25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2:19" ht="18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2:19" ht="18.7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2:19" ht="18.7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2:19" ht="18.7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2:19" ht="18.75" customHeight="1" x14ac:dyDescent="0.2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2:19" ht="21" x14ac:dyDescent="0.25">
      <c r="B8" s="35"/>
      <c r="C8" s="35"/>
      <c r="D8" s="35"/>
      <c r="E8" s="35"/>
      <c r="F8" s="35"/>
      <c r="G8" s="35"/>
      <c r="H8" s="35"/>
      <c r="I8" s="35"/>
      <c r="J8" s="35"/>
      <c r="K8" s="53" t="s">
        <v>32</v>
      </c>
      <c r="L8" s="53"/>
      <c r="M8" s="53"/>
      <c r="N8" s="53"/>
      <c r="O8" s="53"/>
    </row>
    <row r="9" spans="2:19" ht="18.75" x14ac:dyDescent="0.3">
      <c r="B9" s="13" t="s">
        <v>16</v>
      </c>
      <c r="C9" s="57">
        <v>44705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2:19" ht="18.75" x14ac:dyDescent="0.3">
      <c r="C10" s="56"/>
      <c r="D10" s="56"/>
      <c r="E10" s="56"/>
      <c r="F10" s="56"/>
      <c r="G10" s="56"/>
      <c r="H10" s="56"/>
      <c r="I10" s="56"/>
      <c r="J10" s="56"/>
      <c r="K10" s="40" t="s">
        <v>35</v>
      </c>
      <c r="L10" s="40"/>
      <c r="M10" s="40"/>
      <c r="N10" s="40"/>
      <c r="O10" s="40"/>
    </row>
    <row r="11" spans="2:19" ht="18.75" x14ac:dyDescent="0.3">
      <c r="B11" s="11" t="s">
        <v>8</v>
      </c>
      <c r="C11" s="39" t="s">
        <v>45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10"/>
      <c r="S11" s="9"/>
    </row>
    <row r="12" spans="2:19" ht="18.75" x14ac:dyDescent="0.3">
      <c r="B12" s="11" t="s">
        <v>9</v>
      </c>
      <c r="C12" s="39" t="s">
        <v>47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S12" s="9"/>
    </row>
    <row r="13" spans="2:19" ht="15.75" x14ac:dyDescent="0.25">
      <c r="B13" s="2" t="s">
        <v>46</v>
      </c>
      <c r="C13" s="39">
        <v>20137290180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2:19" ht="18.75" x14ac:dyDescent="0.3">
      <c r="B14" s="12" t="s"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</row>
    <row r="15" spans="2:19" x14ac:dyDescent="0.25"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</row>
    <row r="16" spans="2:19" ht="21" x14ac:dyDescent="0.35">
      <c r="C16" s="62" t="s">
        <v>33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2:15" ht="15.75" thickBot="1" x14ac:dyDescent="0.3"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</row>
    <row r="18" spans="2:15" ht="27" customHeight="1" thickTop="1" x14ac:dyDescent="0.25">
      <c r="B18" s="69" t="s">
        <v>7</v>
      </c>
      <c r="C18" s="71" t="s">
        <v>0</v>
      </c>
      <c r="D18" s="73" t="s">
        <v>1</v>
      </c>
      <c r="E18" s="74"/>
      <c r="F18" s="74"/>
      <c r="G18" s="74"/>
      <c r="H18" s="74"/>
      <c r="I18" s="74"/>
      <c r="J18" s="75"/>
      <c r="K18" s="79" t="s">
        <v>2</v>
      </c>
      <c r="L18" s="80"/>
      <c r="M18" s="79" t="s">
        <v>3</v>
      </c>
      <c r="N18" s="83"/>
    </row>
    <row r="19" spans="2:15" ht="15.75" customHeight="1" thickBot="1" x14ac:dyDescent="0.3">
      <c r="B19" s="70"/>
      <c r="C19" s="72"/>
      <c r="D19" s="76"/>
      <c r="E19" s="77"/>
      <c r="F19" s="77"/>
      <c r="G19" s="77"/>
      <c r="H19" s="77"/>
      <c r="I19" s="77"/>
      <c r="J19" s="78"/>
      <c r="K19" s="81"/>
      <c r="L19" s="82"/>
      <c r="M19" s="84"/>
      <c r="N19" s="85"/>
    </row>
    <row r="20" spans="2:15" ht="19.5" thickTop="1" x14ac:dyDescent="0.25">
      <c r="B20" s="1">
        <v>1</v>
      </c>
      <c r="C20" s="1">
        <v>1</v>
      </c>
      <c r="D20" s="66" t="s">
        <v>36</v>
      </c>
      <c r="E20" s="67"/>
      <c r="F20" s="67"/>
      <c r="G20" s="67"/>
      <c r="H20" s="67"/>
      <c r="I20" s="67"/>
      <c r="J20" s="68"/>
      <c r="K20" s="63">
        <v>750</v>
      </c>
      <c r="L20" s="65"/>
      <c r="M20" s="63">
        <f t="shared" ref="M20:M22" si="0">PRODUCT(K20*C20)</f>
        <v>750</v>
      </c>
      <c r="N20" s="64"/>
    </row>
    <row r="21" spans="2:15" ht="18.75" x14ac:dyDescent="0.25">
      <c r="B21" s="8"/>
      <c r="C21" s="5"/>
      <c r="D21" s="19" t="s">
        <v>37</v>
      </c>
      <c r="E21" s="20"/>
      <c r="F21" s="20"/>
      <c r="G21" s="20"/>
      <c r="H21" s="20"/>
      <c r="I21" s="20"/>
      <c r="J21" s="21"/>
      <c r="K21" s="33"/>
      <c r="L21" s="34"/>
      <c r="M21" s="22">
        <f t="shared" si="0"/>
        <v>0</v>
      </c>
      <c r="N21" s="23"/>
    </row>
    <row r="22" spans="2:15" ht="18.75" x14ac:dyDescent="0.25">
      <c r="B22" s="8"/>
      <c r="C22" s="5"/>
      <c r="D22" s="19" t="s">
        <v>38</v>
      </c>
      <c r="E22" s="20"/>
      <c r="F22" s="20"/>
      <c r="G22" s="20"/>
      <c r="H22" s="20"/>
      <c r="I22" s="20"/>
      <c r="J22" s="21"/>
      <c r="K22" s="33"/>
      <c r="L22" s="34"/>
      <c r="M22" s="22">
        <f t="shared" si="0"/>
        <v>0</v>
      </c>
      <c r="N22" s="23"/>
    </row>
    <row r="23" spans="2:15" ht="18.75" x14ac:dyDescent="0.25">
      <c r="B23" s="8"/>
      <c r="C23" s="5"/>
      <c r="D23" s="19" t="s">
        <v>39</v>
      </c>
      <c r="E23" s="20"/>
      <c r="F23" s="20"/>
      <c r="G23" s="20"/>
      <c r="H23" s="20"/>
      <c r="I23" s="20"/>
      <c r="J23" s="21"/>
      <c r="K23" s="26"/>
      <c r="L23" s="27"/>
      <c r="M23" s="22">
        <f t="shared" ref="M23" si="1">PRODUCT(K23*C23)</f>
        <v>0</v>
      </c>
      <c r="N23" s="23"/>
    </row>
    <row r="24" spans="2:15" ht="18.75" x14ac:dyDescent="0.25">
      <c r="B24" s="8"/>
      <c r="C24" s="5"/>
      <c r="D24" s="19" t="s">
        <v>40</v>
      </c>
      <c r="E24" s="20"/>
      <c r="F24" s="20"/>
      <c r="G24" s="20"/>
      <c r="H24" s="20"/>
      <c r="I24" s="20"/>
      <c r="J24" s="21"/>
      <c r="K24" s="33"/>
      <c r="L24" s="34"/>
      <c r="M24" s="22">
        <f t="shared" ref="M24:M28" si="2">PRODUCT(K24*C24)</f>
        <v>0</v>
      </c>
      <c r="N24" s="23"/>
    </row>
    <row r="25" spans="2:15" ht="18.75" x14ac:dyDescent="0.25">
      <c r="B25" s="8"/>
      <c r="C25" s="5"/>
      <c r="D25" s="59"/>
      <c r="E25" s="60"/>
      <c r="F25" s="60"/>
      <c r="G25" s="60"/>
      <c r="H25" s="60"/>
      <c r="I25" s="60"/>
      <c r="J25" s="61"/>
      <c r="K25" s="33"/>
      <c r="L25" s="34"/>
      <c r="M25" s="22">
        <f t="shared" si="2"/>
        <v>0</v>
      </c>
      <c r="N25" s="23"/>
    </row>
    <row r="26" spans="2:15" ht="18.75" x14ac:dyDescent="0.25">
      <c r="B26" s="8"/>
      <c r="C26" s="5">
        <v>1</v>
      </c>
      <c r="D26" s="19" t="s">
        <v>41</v>
      </c>
      <c r="E26" s="20"/>
      <c r="F26" s="20"/>
      <c r="G26" s="20"/>
      <c r="H26" s="20"/>
      <c r="I26" s="20"/>
      <c r="J26" s="21"/>
      <c r="K26" s="33">
        <v>90</v>
      </c>
      <c r="L26" s="34"/>
      <c r="M26" s="22">
        <f t="shared" si="2"/>
        <v>90</v>
      </c>
      <c r="N26" s="23"/>
    </row>
    <row r="27" spans="2:15" ht="18.75" x14ac:dyDescent="0.25">
      <c r="B27" s="8"/>
      <c r="C27" s="5"/>
      <c r="D27" s="19"/>
      <c r="E27" s="20"/>
      <c r="F27" s="20"/>
      <c r="G27" s="20"/>
      <c r="H27" s="20"/>
      <c r="I27" s="20"/>
      <c r="J27" s="21"/>
      <c r="K27" s="33"/>
      <c r="L27" s="34"/>
      <c r="M27" s="22">
        <f t="shared" si="2"/>
        <v>0</v>
      </c>
      <c r="N27" s="23"/>
    </row>
    <row r="28" spans="2:15" ht="18.75" x14ac:dyDescent="0.25">
      <c r="B28" s="8"/>
      <c r="C28" s="5">
        <v>1</v>
      </c>
      <c r="D28" s="19" t="s">
        <v>42</v>
      </c>
      <c r="E28" s="20"/>
      <c r="F28" s="20"/>
      <c r="G28" s="20"/>
      <c r="H28" s="20"/>
      <c r="I28" s="20"/>
      <c r="J28" s="21"/>
      <c r="K28" s="33">
        <v>50</v>
      </c>
      <c r="L28" s="34"/>
      <c r="M28" s="22">
        <f t="shared" si="2"/>
        <v>50</v>
      </c>
      <c r="N28" s="23"/>
    </row>
    <row r="29" spans="2:15" ht="18.75" x14ac:dyDescent="0.25">
      <c r="B29" s="8"/>
      <c r="C29" s="5"/>
      <c r="D29" s="19"/>
      <c r="E29" s="20"/>
      <c r="F29" s="20"/>
      <c r="G29" s="20"/>
      <c r="H29" s="20"/>
      <c r="I29" s="20"/>
      <c r="J29" s="21"/>
      <c r="K29" s="33"/>
      <c r="L29" s="34"/>
      <c r="M29" s="22">
        <f t="shared" ref="M29" si="3">PRODUCT(K29*C29)</f>
        <v>0</v>
      </c>
      <c r="N29" s="23"/>
    </row>
    <row r="30" spans="2:15" ht="18.75" x14ac:dyDescent="0.25">
      <c r="B30" s="8"/>
      <c r="C30" s="5"/>
      <c r="D30" s="19"/>
      <c r="E30" s="20"/>
      <c r="F30" s="20"/>
      <c r="G30" s="20"/>
      <c r="H30" s="20"/>
      <c r="I30" s="20"/>
      <c r="J30" s="21"/>
      <c r="K30" s="33"/>
      <c r="L30" s="34"/>
      <c r="M30" s="22">
        <f t="shared" ref="M30:M31" si="4">PRODUCT(K30*C30)</f>
        <v>0</v>
      </c>
      <c r="N30" s="23"/>
    </row>
    <row r="31" spans="2:15" ht="18.75" x14ac:dyDescent="0.25">
      <c r="B31" s="8"/>
      <c r="C31" s="5"/>
      <c r="D31" s="19"/>
      <c r="E31" s="20"/>
      <c r="F31" s="20"/>
      <c r="G31" s="20"/>
      <c r="H31" s="20"/>
      <c r="I31" s="20"/>
      <c r="J31" s="21"/>
      <c r="K31" s="33"/>
      <c r="L31" s="34"/>
      <c r="M31" s="22">
        <f t="shared" si="4"/>
        <v>0</v>
      </c>
      <c r="N31" s="23"/>
    </row>
    <row r="32" spans="2:15" ht="18.75" x14ac:dyDescent="0.25">
      <c r="B32" s="8"/>
      <c r="C32" s="5"/>
      <c r="D32" s="28"/>
      <c r="E32" s="29"/>
      <c r="F32" s="29"/>
      <c r="G32" s="29"/>
      <c r="H32" s="29"/>
      <c r="I32" s="29"/>
      <c r="J32" s="30"/>
      <c r="K32" s="33"/>
      <c r="L32" s="34"/>
      <c r="M32" s="22">
        <f t="shared" ref="M32" si="5">PRODUCT(K32*C32)</f>
        <v>0</v>
      </c>
      <c r="N32" s="23"/>
    </row>
    <row r="33" spans="2:15" ht="19.5" customHeight="1" x14ac:dyDescent="0.25">
      <c r="B33" s="7"/>
      <c r="C33" s="5"/>
      <c r="D33" s="19"/>
      <c r="E33" s="20"/>
      <c r="F33" s="20"/>
      <c r="G33" s="20"/>
      <c r="H33" s="20"/>
      <c r="I33" s="20"/>
      <c r="J33" s="21"/>
      <c r="K33" s="31"/>
      <c r="L33" s="32"/>
      <c r="M33" s="22">
        <f t="shared" ref="M33" si="6">PRODUCT(K33*C33)</f>
        <v>0</v>
      </c>
      <c r="N33" s="23"/>
    </row>
    <row r="34" spans="2:15" ht="19.5" customHeight="1" x14ac:dyDescent="0.25">
      <c r="B34" s="7"/>
      <c r="C34" s="5"/>
      <c r="D34" s="19"/>
      <c r="E34" s="20"/>
      <c r="F34" s="20"/>
      <c r="G34" s="20"/>
      <c r="H34" s="20"/>
      <c r="I34" s="20"/>
      <c r="J34" s="21"/>
      <c r="K34" s="31"/>
      <c r="L34" s="32"/>
      <c r="M34" s="22">
        <f t="shared" ref="M34" si="7">PRODUCT(K34*C34)</f>
        <v>0</v>
      </c>
      <c r="N34" s="23"/>
    </row>
    <row r="35" spans="2:15" ht="18.75" x14ac:dyDescent="0.25">
      <c r="B35" s="7"/>
      <c r="C35" s="5"/>
      <c r="D35" s="16"/>
      <c r="E35" s="17"/>
      <c r="F35" s="17"/>
      <c r="G35" s="17"/>
      <c r="H35" s="17"/>
      <c r="I35" s="17"/>
      <c r="J35" s="18"/>
      <c r="K35" s="14"/>
      <c r="L35" s="15"/>
      <c r="M35" s="22">
        <f t="shared" ref="M35" si="8">PRODUCT(K35*C35)</f>
        <v>0</v>
      </c>
      <c r="N35" s="23"/>
    </row>
    <row r="36" spans="2:15" ht="18.75" customHeight="1" x14ac:dyDescent="0.25">
      <c r="B36" s="7"/>
      <c r="C36" s="5"/>
      <c r="D36" s="19"/>
      <c r="E36" s="20"/>
      <c r="F36" s="20"/>
      <c r="G36" s="20"/>
      <c r="H36" s="20"/>
      <c r="I36" s="20"/>
      <c r="J36" s="21"/>
      <c r="K36" s="24"/>
      <c r="L36" s="25"/>
      <c r="M36" s="22">
        <f t="shared" ref="M36" si="9">PRODUCT(K36*C36)</f>
        <v>0</v>
      </c>
      <c r="N36" s="23"/>
    </row>
    <row r="37" spans="2:15" ht="19.5" thickBot="1" x14ac:dyDescent="0.3">
      <c r="B37" s="3"/>
      <c r="C37" s="4"/>
      <c r="D37" s="90"/>
      <c r="E37" s="91"/>
      <c r="F37" s="91"/>
      <c r="G37" s="91"/>
      <c r="H37" s="91"/>
      <c r="I37" s="91"/>
      <c r="J37" s="92"/>
      <c r="K37" s="93"/>
      <c r="L37" s="94"/>
      <c r="M37" s="88">
        <f t="shared" ref="M37" si="10">PRODUCT(K37*C37)</f>
        <v>0</v>
      </c>
      <c r="N37" s="89"/>
    </row>
    <row r="38" spans="2:15" ht="22.5" thickTop="1" thickBot="1" x14ac:dyDescent="0.35">
      <c r="B38" s="38"/>
      <c r="C38" s="38"/>
      <c r="D38" s="38"/>
      <c r="E38" s="38"/>
      <c r="F38" s="38"/>
      <c r="G38" s="38"/>
      <c r="H38" s="38"/>
      <c r="I38" s="38"/>
      <c r="J38" s="38"/>
      <c r="K38" s="48" t="s">
        <v>4</v>
      </c>
      <c r="L38" s="49"/>
      <c r="M38" s="50">
        <f>SUM(M20:N37)</f>
        <v>890</v>
      </c>
      <c r="N38" s="51"/>
    </row>
    <row r="39" spans="2:15" ht="21.75" thickBot="1" x14ac:dyDescent="0.35">
      <c r="B39" s="40" t="s">
        <v>20</v>
      </c>
      <c r="C39" s="40"/>
      <c r="D39" s="40"/>
      <c r="E39" s="40"/>
      <c r="F39" s="40"/>
      <c r="G39" s="40"/>
      <c r="H39" s="40"/>
      <c r="I39" s="40"/>
      <c r="J39" s="40"/>
      <c r="K39" s="48" t="s">
        <v>15</v>
      </c>
      <c r="L39" s="49"/>
      <c r="M39" s="46"/>
      <c r="N39" s="47"/>
    </row>
    <row r="40" spans="2:15" ht="21.75" thickBot="1" x14ac:dyDescent="0.3">
      <c r="B40" s="52" t="s">
        <v>23</v>
      </c>
      <c r="C40" s="52"/>
      <c r="D40" s="39" t="s">
        <v>44</v>
      </c>
      <c r="E40" s="39"/>
      <c r="F40" s="39"/>
      <c r="G40" s="39"/>
      <c r="H40" s="39"/>
      <c r="I40" s="39"/>
      <c r="J40" s="39"/>
      <c r="K40" s="48" t="s">
        <v>5</v>
      </c>
      <c r="L40" s="49"/>
      <c r="M40" s="86"/>
      <c r="N40" s="87"/>
    </row>
    <row r="41" spans="2:15" ht="18.75" customHeight="1" thickTop="1" x14ac:dyDescent="0.25">
      <c r="B41" s="52" t="s">
        <v>21</v>
      </c>
      <c r="C41" s="52"/>
      <c r="D41" s="39" t="s">
        <v>43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</row>
    <row r="42" spans="2:15" ht="18.75" customHeight="1" x14ac:dyDescent="0.25">
      <c r="B42" s="43" t="s">
        <v>22</v>
      </c>
      <c r="C42" s="43"/>
      <c r="D42" s="58" t="s">
        <v>18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2:15" ht="18.75" customHeight="1" x14ac:dyDescent="0.25">
      <c r="B43" s="39" t="s">
        <v>24</v>
      </c>
      <c r="C43" s="39"/>
      <c r="D43" s="58" t="s">
        <v>29</v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</row>
    <row r="44" spans="2:15" ht="18.75" customHeight="1" x14ac:dyDescent="0.25">
      <c r="B44" s="39" t="s">
        <v>25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</row>
    <row r="45" spans="2:15" ht="18.75" customHeight="1" x14ac:dyDescent="0.25">
      <c r="B45" s="42" t="s">
        <v>26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2:15" ht="18.75" customHeight="1" x14ac:dyDescent="0.25">
      <c r="B46" s="42" t="s">
        <v>27</v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2:15" ht="18.75" customHeight="1" x14ac:dyDescent="0.25">
      <c r="B47" s="39" t="s">
        <v>10</v>
      </c>
      <c r="C47" s="39"/>
      <c r="D47" s="43" t="s">
        <v>19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2:15" ht="18.75" customHeight="1" x14ac:dyDescent="0.25">
      <c r="B48" s="54" t="s">
        <v>11</v>
      </c>
      <c r="C48" s="54"/>
      <c r="D48" s="43" t="s">
        <v>12</v>
      </c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</row>
    <row r="49" spans="2:28" ht="18.75" customHeight="1" x14ac:dyDescent="0.25">
      <c r="B49" s="54" t="s">
        <v>13</v>
      </c>
      <c r="C49" s="54"/>
      <c r="D49" s="43" t="s">
        <v>14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pans="2:28" ht="18.75" customHeight="1" x14ac:dyDescent="0.25">
      <c r="B50" s="44" t="s">
        <v>17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2:28" ht="18.75" customHeight="1" x14ac:dyDescent="0.3">
      <c r="B51" s="45" t="s">
        <v>28</v>
      </c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</row>
    <row r="52" spans="2:28" ht="18.75" customHeight="1" x14ac:dyDescent="0.3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2:28" ht="18.75" customHeight="1" x14ac:dyDescent="0.3">
      <c r="B53" s="36" t="s">
        <v>34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2:28" ht="18.75" customHeight="1" x14ac:dyDescent="0.3">
      <c r="B54" s="36" t="s">
        <v>30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2:28" ht="18.75" customHeight="1" x14ac:dyDescent="0.25">
      <c r="B55" s="37" t="s">
        <v>31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AB55" s="6">
        <f>AVERAGE(M38)*18</f>
        <v>16020</v>
      </c>
    </row>
    <row r="56" spans="2:28" ht="18.75" customHeight="1" x14ac:dyDescent="0.25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2:28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</row>
    <row r="58" spans="2:28" x14ac:dyDescent="0.2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2:28" x14ac:dyDescent="0.2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</sheetData>
  <mergeCells count="111">
    <mergeCell ref="B47:C47"/>
    <mergeCell ref="B48:C48"/>
    <mergeCell ref="B49:C49"/>
    <mergeCell ref="M40:N40"/>
    <mergeCell ref="M37:N37"/>
    <mergeCell ref="M33:N33"/>
    <mergeCell ref="M36:N36"/>
    <mergeCell ref="D37:J37"/>
    <mergeCell ref="D33:J33"/>
    <mergeCell ref="D36:J36"/>
    <mergeCell ref="K36:L36"/>
    <mergeCell ref="K37:L37"/>
    <mergeCell ref="K33:L33"/>
    <mergeCell ref="D41:O41"/>
    <mergeCell ref="D42:O42"/>
    <mergeCell ref="C15:O15"/>
    <mergeCell ref="C16:O16"/>
    <mergeCell ref="B17:O17"/>
    <mergeCell ref="M20:N20"/>
    <mergeCell ref="K20:L20"/>
    <mergeCell ref="D20:J20"/>
    <mergeCell ref="K22:L22"/>
    <mergeCell ref="B18:B19"/>
    <mergeCell ref="C18:C19"/>
    <mergeCell ref="D18:J19"/>
    <mergeCell ref="K18:L19"/>
    <mergeCell ref="M18:N19"/>
    <mergeCell ref="M21:N21"/>
    <mergeCell ref="M22:N22"/>
    <mergeCell ref="D21:J21"/>
    <mergeCell ref="D22:J22"/>
    <mergeCell ref="K21:L21"/>
    <mergeCell ref="K24:L24"/>
    <mergeCell ref="K25:L25"/>
    <mergeCell ref="K26:L26"/>
    <mergeCell ref="K27:L27"/>
    <mergeCell ref="K28:L28"/>
    <mergeCell ref="D32:J32"/>
    <mergeCell ref="D43:O43"/>
    <mergeCell ref="B44:O44"/>
    <mergeCell ref="B43:C43"/>
    <mergeCell ref="B41:C41"/>
    <mergeCell ref="B42:C42"/>
    <mergeCell ref="M24:N24"/>
    <mergeCell ref="M25:N25"/>
    <mergeCell ref="M26:N26"/>
    <mergeCell ref="M27:N27"/>
    <mergeCell ref="M28:N28"/>
    <mergeCell ref="D24:J24"/>
    <mergeCell ref="D25:J25"/>
    <mergeCell ref="D26:J26"/>
    <mergeCell ref="D27:J27"/>
    <mergeCell ref="D28:J28"/>
    <mergeCell ref="D34:J34"/>
    <mergeCell ref="B52:O52"/>
    <mergeCell ref="B53:O53"/>
    <mergeCell ref="M39:N39"/>
    <mergeCell ref="K39:L39"/>
    <mergeCell ref="K38:L38"/>
    <mergeCell ref="M38:N38"/>
    <mergeCell ref="K40:L40"/>
    <mergeCell ref="B40:C40"/>
    <mergeCell ref="B1:O1"/>
    <mergeCell ref="K8:O8"/>
    <mergeCell ref="K10:O10"/>
    <mergeCell ref="C11:O11"/>
    <mergeCell ref="C12:O12"/>
    <mergeCell ref="C13:O13"/>
    <mergeCell ref="C14:O14"/>
    <mergeCell ref="B8:J8"/>
    <mergeCell ref="B2:O2"/>
    <mergeCell ref="B3:O3"/>
    <mergeCell ref="B4:O4"/>
    <mergeCell ref="B5:O5"/>
    <mergeCell ref="B6:O6"/>
    <mergeCell ref="B7:O7"/>
    <mergeCell ref="C10:J10"/>
    <mergeCell ref="C9:O9"/>
    <mergeCell ref="K29:L29"/>
    <mergeCell ref="M29:N29"/>
    <mergeCell ref="D30:J30"/>
    <mergeCell ref="D31:J31"/>
    <mergeCell ref="K30:L30"/>
    <mergeCell ref="K31:L31"/>
    <mergeCell ref="M30:N30"/>
    <mergeCell ref="M31:N31"/>
    <mergeCell ref="B59:O59"/>
    <mergeCell ref="B54:O54"/>
    <mergeCell ref="B55:O55"/>
    <mergeCell ref="B38:J38"/>
    <mergeCell ref="D40:J40"/>
    <mergeCell ref="B39:J39"/>
    <mergeCell ref="B56:O56"/>
    <mergeCell ref="B57:O57"/>
    <mergeCell ref="B58:O58"/>
    <mergeCell ref="B45:O45"/>
    <mergeCell ref="B46:O46"/>
    <mergeCell ref="D47:O47"/>
    <mergeCell ref="D48:O48"/>
    <mergeCell ref="D49:O49"/>
    <mergeCell ref="B50:O50"/>
    <mergeCell ref="B51:O51"/>
    <mergeCell ref="K32:L32"/>
    <mergeCell ref="M32:N32"/>
    <mergeCell ref="D23:J23"/>
    <mergeCell ref="K23:L23"/>
    <mergeCell ref="M23:N23"/>
    <mergeCell ref="K34:L34"/>
    <mergeCell ref="M34:N34"/>
    <mergeCell ref="D29:J29"/>
    <mergeCell ref="M35:N35"/>
  </mergeCells>
  <pageMargins left="0.7" right="0.7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juancabana</dc:creator>
  <cp:lastModifiedBy>LENOVO</cp:lastModifiedBy>
  <dcterms:created xsi:type="dcterms:W3CDTF">2012-07-15T01:32:42Z</dcterms:created>
  <dcterms:modified xsi:type="dcterms:W3CDTF">2022-05-24T22:37:55Z</dcterms:modified>
</cp:coreProperties>
</file>