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1fd3\AC\Temp\"/>
    </mc:Choice>
  </mc:AlternateContent>
  <xr:revisionPtr revIDLastSave="0" documentId="8_{308085C8-9BAC-3B41-8F39-314E37589C74}" xr6:coauthVersionLast="47" xr6:coauthVersionMax="47" xr10:uidLastSave="{00000000-0000-0000-0000-000000000000}"/>
  <bookViews>
    <workbookView xWindow="-120" yWindow="-120" windowWidth="15600" windowHeight="11760" xr2:uid="{00000000-000D-0000-FFFF-FFFF00000000}"/>
  </bookViews>
  <sheets>
    <sheet name="HOJA1" sheetId="1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3" l="1"/>
  <c r="F20" i="13"/>
  <c r="F21" i="13"/>
  <c r="F22" i="13"/>
  <c r="F18" i="13"/>
  <c r="F36" i="13"/>
  <c r="F37" i="13"/>
  <c r="F38" i="13"/>
  <c r="F39" i="13"/>
  <c r="F40" i="13"/>
  <c r="F41" i="13"/>
  <c r="F42" i="13"/>
  <c r="F43" i="13"/>
  <c r="F44" i="13"/>
  <c r="F45" i="13"/>
  <c r="F46" i="13"/>
</calcChain>
</file>

<file path=xl/sharedStrings.xml><?xml version="1.0" encoding="utf-8"?>
<sst xmlns="http://schemas.openxmlformats.org/spreadsheetml/2006/main" count="41" uniqueCount="37">
  <si>
    <t>Señores:</t>
  </si>
  <si>
    <t>Fax:</t>
  </si>
  <si>
    <t>Atención:</t>
  </si>
  <si>
    <t>Sirvanse tener en cuenta la siguiente cotización:</t>
  </si>
  <si>
    <t>P.Total</t>
  </si>
  <si>
    <t>Item</t>
  </si>
  <si>
    <t>UM</t>
  </si>
  <si>
    <t xml:space="preserve">                                                                                                                                          </t>
  </si>
  <si>
    <t xml:space="preserve">Fecha: </t>
  </si>
  <si>
    <t>DAX GUTIERREZ MONTENEGRO</t>
  </si>
  <si>
    <t>Referencia:</t>
  </si>
  <si>
    <t>CANT</t>
  </si>
  <si>
    <t>TOTAL S/</t>
  </si>
  <si>
    <t>TIPO DE MONEDA:NUEVOS SOLES</t>
  </si>
  <si>
    <t>SUB-TOTAL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</si>
  <si>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</si>
  <si>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IGV 18%</t>
  </si>
  <si>
    <t>JEFE  DE VENTAS</t>
  </si>
  <si>
    <t xml:space="preserve">                                                                                                </t>
  </si>
  <si>
    <t>MOVISTAR : 949748835</t>
  </si>
  <si>
    <t>IMPORTACIONES ENCA S.A.C</t>
  </si>
  <si>
    <t>RUC: 20605369813</t>
  </si>
  <si>
    <t>DEPOSITO EN CTA DE AHORROS BCP SOLES 191-96159338-0-42</t>
  </si>
  <si>
    <t>CCI 00219119615933804253</t>
  </si>
  <si>
    <t xml:space="preserve">TIEMPO DE ENTREGA : 1 DIA </t>
  </si>
  <si>
    <t>VALIDEZ DE OFERTA :  1DIA</t>
  </si>
  <si>
    <t>PZ</t>
  </si>
  <si>
    <t xml:space="preserve">CIENCIA INTERNACIONAL </t>
  </si>
  <si>
    <t>FORMA DE PAGO: CREDITO 7 DIAS</t>
  </si>
  <si>
    <t>ENTREGA EN SU DOMICILIO</t>
  </si>
  <si>
    <t>COTIZACION°2905-2021</t>
  </si>
  <si>
    <t>CAJA DE PASO 10 X 10 X 70 CMT</t>
  </si>
  <si>
    <t xml:space="preserve">TUBO PVC SAP P/LUZ 1"  X 3MTS </t>
  </si>
  <si>
    <t>CURVA PVC SAP 1" X 90º</t>
  </si>
  <si>
    <t>ABRAZADERA ZINCADA CON UNA OREJA  GALV</t>
  </si>
  <si>
    <t>SRTA:PATRICIA GONZALES</t>
  </si>
  <si>
    <t xml:space="preserve">SUPRESOR DE PICO OPALUX X 5MTS  CON PUNTO A TIERRA TIPO REGLETA DE 6  ENTRADAS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</si>
</sst>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[$€-2]* #,##0.00_ ;_ [$€-2]* \-#,##0.00_ ;_ [$€-2]* &quot;-&quot;??_ "/>
  </numFmts>
  <fonts count="3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Verdana"/>
      <family val="2"/>
    </font>
    <font>
      <b/>
      <sz val="10"/>
      <color indexed="8"/>
      <name val="Arial"/>
      <family val="2"/>
    </font>
    <font>
      <sz val="10"/>
      <name val="Arial Black"/>
      <family val="2"/>
    </font>
    <font>
      <sz val="10"/>
      <name val="Arial"/>
      <family val="2"/>
    </font>
    <font>
      <sz val="8"/>
      <name val="Bauhaus 93"/>
      <family val="5"/>
    </font>
    <font>
      <sz val="36"/>
      <color indexed="12"/>
      <name val="Broadway"/>
      <family val="5"/>
    </font>
    <font>
      <b/>
      <sz val="9"/>
      <name val="Verdana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0"/>
      <color indexed="10"/>
      <name val="Verdana"/>
      <family val="2"/>
    </font>
    <font>
      <b/>
      <sz val="8"/>
      <color indexed="10"/>
      <name val="Verdana"/>
      <family val="2"/>
    </font>
    <font>
      <b/>
      <sz val="9"/>
      <color indexed="10"/>
      <name val="Verdana"/>
      <family val="2"/>
    </font>
    <font>
      <b/>
      <sz val="14"/>
      <color indexed="10"/>
      <name val="Arial"/>
      <family val="2"/>
    </font>
    <font>
      <b/>
      <sz val="8"/>
      <name val="Verdana"/>
      <family val="2"/>
    </font>
    <font>
      <b/>
      <i/>
      <sz val="36"/>
      <name val="Arial Rounded MT Bold"/>
      <family val="2"/>
    </font>
    <font>
      <sz val="16"/>
      <name val="Arial Black"/>
      <family val="2"/>
    </font>
    <font>
      <b/>
      <sz val="18"/>
      <color indexed="8"/>
      <name val="Verdana"/>
      <family val="2"/>
    </font>
    <font>
      <sz val="10"/>
      <name val="Verdana"/>
      <family val="2"/>
    </font>
    <font>
      <b/>
      <sz val="14"/>
      <color indexed="8"/>
      <name val="Verdana"/>
      <family val="2"/>
    </font>
    <font>
      <b/>
      <sz val="12"/>
      <color indexed="8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10"/>
      <color indexed="8"/>
      <name val="Verdana"/>
      <family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b/>
      <sz val="14"/>
      <color indexed="10"/>
      <name val="Verdana"/>
      <family val="2"/>
    </font>
    <font>
      <sz val="14"/>
      <color indexed="10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6"/>
      <color rgb="FFFF0000"/>
      <name val="Algerian"/>
      <family val="5"/>
    </font>
    <font>
      <b/>
      <sz val="11"/>
      <color rgb="FFFF0000"/>
      <name val="Verdana"/>
      <family val="2"/>
    </font>
    <font>
      <b/>
      <sz val="14"/>
      <color theme="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88">
    <xf numFmtId="0" fontId="0" fillId="0" borderId="0" xfId="0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0" xfId="0" applyFont="1" applyFill="1"/>
    <xf numFmtId="0" fontId="5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2" fillId="0" borderId="3" xfId="0" applyFont="1" applyBorder="1" applyAlignment="1">
      <alignment horizontal="center"/>
    </xf>
    <xf numFmtId="0" fontId="11" fillId="2" borderId="4" xfId="3" applyFont="1" applyFill="1" applyBorder="1" applyAlignment="1">
      <alignment horizontal="left"/>
    </xf>
    <xf numFmtId="2" fontId="13" fillId="0" borderId="4" xfId="0" applyNumberFormat="1" applyFont="1" applyFill="1" applyBorder="1"/>
    <xf numFmtId="43" fontId="13" fillId="0" borderId="1" xfId="2" applyNumberFormat="1" applyFont="1" applyBorder="1"/>
    <xf numFmtId="43" fontId="14" fillId="0" borderId="1" xfId="2" applyFont="1" applyBorder="1"/>
    <xf numFmtId="43" fontId="14" fillId="0" borderId="5" xfId="2" applyFont="1" applyBorder="1" applyAlignment="1">
      <alignment horizontal="right"/>
    </xf>
    <xf numFmtId="43" fontId="14" fillId="0" borderId="6" xfId="2" applyFont="1" applyBorder="1"/>
    <xf numFmtId="0" fontId="16" fillId="2" borderId="7" xfId="3" applyFont="1" applyFill="1" applyBorder="1" applyAlignment="1">
      <alignment horizontal="center"/>
    </xf>
    <xf numFmtId="0" fontId="18" fillId="2" borderId="3" xfId="0" applyFont="1" applyFill="1" applyBorder="1" applyAlignment="1">
      <alignment horizontal="left" indent="1"/>
    </xf>
    <xf numFmtId="0" fontId="12" fillId="0" borderId="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right"/>
    </xf>
    <xf numFmtId="0" fontId="3" fillId="3" borderId="0" xfId="0" applyFont="1" applyFill="1" applyBorder="1"/>
    <xf numFmtId="164" fontId="6" fillId="3" borderId="9" xfId="1" applyFont="1" applyFill="1" applyBorder="1" applyAlignment="1">
      <alignment wrapText="1"/>
    </xf>
    <xf numFmtId="0" fontId="34" fillId="3" borderId="9" xfId="0" applyFont="1" applyFill="1" applyBorder="1" applyAlignment="1">
      <alignment horizontal="center"/>
    </xf>
    <xf numFmtId="0" fontId="3" fillId="3" borderId="9" xfId="0" applyFont="1" applyFill="1" applyBorder="1"/>
    <xf numFmtId="0" fontId="3" fillId="3" borderId="10" xfId="0" applyFont="1" applyFill="1" applyBorder="1"/>
    <xf numFmtId="0" fontId="6" fillId="3" borderId="11" xfId="0" applyFont="1" applyFill="1" applyBorder="1"/>
    <xf numFmtId="0" fontId="3" fillId="3" borderId="12" xfId="0" applyFont="1" applyFill="1" applyBorder="1" applyAlignment="1">
      <alignment horizontal="left"/>
    </xf>
    <xf numFmtId="14" fontId="3" fillId="3" borderId="12" xfId="0" applyNumberFormat="1" applyFont="1" applyFill="1" applyBorder="1"/>
    <xf numFmtId="14" fontId="3" fillId="3" borderId="13" xfId="0" applyNumberFormat="1" applyFont="1" applyFill="1" applyBorder="1"/>
    <xf numFmtId="0" fontId="3" fillId="3" borderId="12" xfId="0" applyFont="1" applyFill="1" applyBorder="1"/>
    <xf numFmtId="0" fontId="1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0" fontId="8" fillId="0" borderId="0" xfId="0" applyFont="1"/>
    <xf numFmtId="0" fontId="21" fillId="4" borderId="0" xfId="0" applyFont="1" applyFill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6" fillId="5" borderId="5" xfId="0" applyFont="1" applyFill="1" applyBorder="1"/>
    <xf numFmtId="0" fontId="3" fillId="5" borderId="15" xfId="0" applyFont="1" applyFill="1" applyBorder="1"/>
    <xf numFmtId="0" fontId="3" fillId="5" borderId="5" xfId="0" applyFont="1" applyFill="1" applyBorder="1" applyAlignment="1">
      <alignment horizontal="center"/>
    </xf>
    <xf numFmtId="0" fontId="3" fillId="5" borderId="16" xfId="0" applyFont="1" applyFill="1" applyBorder="1"/>
    <xf numFmtId="2" fontId="14" fillId="5" borderId="17" xfId="0" applyNumberFormat="1" applyFont="1" applyFill="1" applyBorder="1"/>
    <xf numFmtId="0" fontId="15" fillId="5" borderId="18" xfId="0" applyFont="1" applyFill="1" applyBorder="1"/>
    <xf numFmtId="0" fontId="15" fillId="5" borderId="5" xfId="0" applyFont="1" applyFill="1" applyBorder="1"/>
    <xf numFmtId="0" fontId="35" fillId="2" borderId="3" xfId="0" applyFont="1" applyFill="1" applyBorder="1" applyAlignment="1">
      <alignment horizontal="center"/>
    </xf>
    <xf numFmtId="0" fontId="22" fillId="0" borderId="0" xfId="0" applyFont="1"/>
    <xf numFmtId="2" fontId="22" fillId="0" borderId="0" xfId="0" applyNumberFormat="1" applyFont="1"/>
    <xf numFmtId="0" fontId="12" fillId="2" borderId="3" xfId="0" applyFont="1" applyFill="1" applyBorder="1" applyAlignment="1">
      <alignment horizontal="left" indent="1"/>
    </xf>
    <xf numFmtId="0" fontId="11" fillId="2" borderId="14" xfId="3" applyFont="1" applyFill="1" applyBorder="1" applyAlignment="1">
      <alignment horizontal="center"/>
    </xf>
    <xf numFmtId="0" fontId="23" fillId="0" borderId="19" xfId="0" applyFont="1" applyFill="1" applyBorder="1"/>
    <xf numFmtId="0" fontId="12" fillId="0" borderId="20" xfId="0" applyFont="1" applyFill="1" applyBorder="1" applyAlignment="1">
      <alignment horizontal="left" indent="1"/>
    </xf>
    <xf numFmtId="0" fontId="5" fillId="6" borderId="21" xfId="0" applyFont="1" applyFill="1" applyBorder="1" applyAlignment="1">
      <alignment horizontal="left"/>
    </xf>
    <xf numFmtId="0" fontId="24" fillId="6" borderId="6" xfId="0" applyFont="1" applyFill="1" applyBorder="1"/>
    <xf numFmtId="0" fontId="25" fillId="6" borderId="6" xfId="0" applyFont="1" applyFill="1" applyBorder="1" applyAlignment="1">
      <alignment horizontal="left" indent="1"/>
    </xf>
    <xf numFmtId="0" fontId="24" fillId="5" borderId="8" xfId="0" applyFont="1" applyFill="1" applyBorder="1"/>
    <xf numFmtId="0" fontId="26" fillId="5" borderId="19" xfId="0" applyFont="1" applyFill="1" applyBorder="1"/>
    <xf numFmtId="0" fontId="27" fillId="5" borderId="22" xfId="0" applyFont="1" applyFill="1" applyBorder="1"/>
    <xf numFmtId="0" fontId="24" fillId="5" borderId="5" xfId="0" applyFont="1" applyFill="1" applyBorder="1"/>
    <xf numFmtId="0" fontId="26" fillId="5" borderId="14" xfId="0" applyFont="1" applyFill="1" applyBorder="1"/>
    <xf numFmtId="0" fontId="27" fillId="5" borderId="15" xfId="0" applyFont="1" applyFill="1" applyBorder="1"/>
    <xf numFmtId="0" fontId="28" fillId="5" borderId="5" xfId="0" applyFont="1" applyFill="1" applyBorder="1"/>
    <xf numFmtId="0" fontId="29" fillId="5" borderId="14" xfId="0" applyFont="1" applyFill="1" applyBorder="1"/>
    <xf numFmtId="0" fontId="25" fillId="5" borderId="5" xfId="0" applyFont="1" applyFill="1" applyBorder="1"/>
    <xf numFmtId="0" fontId="29" fillId="5" borderId="19" xfId="0" applyFont="1" applyFill="1" applyBorder="1"/>
    <xf numFmtId="0" fontId="27" fillId="5" borderId="0" xfId="0" applyFont="1" applyFill="1" applyBorder="1"/>
    <xf numFmtId="0" fontId="27" fillId="5" borderId="0" xfId="0" applyFont="1" applyFill="1"/>
    <xf numFmtId="0" fontId="25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30" fillId="0" borderId="0" xfId="0" applyFont="1" applyFill="1" applyAlignment="1">
      <alignment horizontal="left"/>
    </xf>
    <xf numFmtId="0" fontId="31" fillId="0" borderId="0" xfId="0" applyFont="1" applyAlignment="1">
      <alignment horizontal="left"/>
    </xf>
    <xf numFmtId="0" fontId="27" fillId="0" borderId="0" xfId="0" applyFont="1" applyFill="1" applyBorder="1"/>
    <xf numFmtId="0" fontId="27" fillId="0" borderId="0" xfId="0" applyFont="1"/>
    <xf numFmtId="0" fontId="30" fillId="0" borderId="0" xfId="0" applyFont="1" applyAlignment="1">
      <alignment horizontal="left"/>
    </xf>
    <xf numFmtId="0" fontId="31" fillId="0" borderId="0" xfId="0" applyFont="1" applyFill="1" applyAlignment="1">
      <alignment horizontal="left"/>
    </xf>
    <xf numFmtId="0" fontId="27" fillId="0" borderId="0" xfId="0" applyFont="1" applyFill="1"/>
    <xf numFmtId="0" fontId="27" fillId="0" borderId="0" xfId="0" applyFont="1" applyAlignment="1"/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4">
    <cellStyle name="Euro" xfId="1" xr:uid="{00000000-0005-0000-0000-000001000000}"/>
    <cellStyle name="Millares" xfId="2" builtinId="3"/>
    <cellStyle name="Normal" xfId="0" builtinId="0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1804035</xdr:colOff>
      <xdr:row>0</xdr:row>
      <xdr:rowOff>0</xdr:rowOff>
    </xdr:from>
    <xdr:to>
      <xdr:col>5</xdr:col>
      <xdr:colOff>929532</xdr:colOff>
      <xdr:row>3</xdr:row>
      <xdr:rowOff>47625</xdr:rowOff>
    </xdr:to>
    <xdr:sp macro="" textlink="">
      <xdr:nvSpPr>
        <xdr:cNvPr id="25605" name="Text Box 2">
          <a:extLst>
            <a:ext uri="{FF2B5EF4-FFF2-40B4-BE49-F238E27FC236}">
              <a16:creationId xmlns:a16="http://schemas.microsoft.com/office/drawing/2014/main" id="{512F055B-D114-4B63-B507-3C66D6749C0B}"/>
            </a:ext>
          </a:extLst>
        </xdr:cNvPr>
        <xdr:cNvSpPr txBox="1">
          <a:spLocks noChangeArrowheads="1"/>
        </xdr:cNvSpPr>
      </xdr:nvSpPr>
      <xdr:spPr bwMode="auto">
        <a:xfrm>
          <a:off x="2809875" y="0"/>
          <a:ext cx="3352800" cy="10953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lnSpc>
              <a:spcPts val="1100"/>
            </a:lnSpc>
            <a:defRPr sz="1000"/>
          </a:pPr>
          <a:r>
            <a:rPr lang="es-ES_tradnl" sz="1400" b="0" i="0" strike="noStrike">
              <a:solidFill>
                <a:schemeClr val="tx1"/>
              </a:solidFill>
              <a:latin typeface="Times New Roman"/>
              <a:cs typeface="Times New Roman"/>
            </a:rPr>
            <a:t>CALLE : FORTALEZA Nº194 MZ</a:t>
          </a:r>
          <a:r>
            <a:rPr lang="es-ES_tradnl" sz="1400" b="0" i="0" strike="noStrike" baseline="0">
              <a:solidFill>
                <a:schemeClr val="tx1"/>
              </a:solidFill>
              <a:latin typeface="Times New Roman"/>
              <a:cs typeface="Times New Roman"/>
            </a:rPr>
            <a:t> Ñ LOTE 44 SANTA ANITA</a:t>
          </a:r>
        </a:p>
        <a:p>
          <a:pPr algn="ctr" rtl="1">
            <a:lnSpc>
              <a:spcPts val="1100"/>
            </a:lnSpc>
            <a:defRPr sz="1000"/>
          </a:pPr>
          <a:r>
            <a:rPr lang="es-ES_tradnl" sz="1400" b="0" i="0" strike="noStrike" baseline="0">
              <a:solidFill>
                <a:schemeClr val="tx1"/>
              </a:solidFill>
              <a:latin typeface="Times New Roman"/>
              <a:cs typeface="Times New Roman"/>
            </a:rPr>
            <a:t>TELEFONO : 016844272 CEL: 949748835 -953109278</a:t>
          </a:r>
        </a:p>
        <a:p>
          <a:pPr algn="ctr" rtl="1">
            <a:lnSpc>
              <a:spcPts val="1100"/>
            </a:lnSpc>
            <a:defRPr sz="1000"/>
          </a:pPr>
          <a:r>
            <a:rPr lang="es-ES_tradnl" sz="1400" b="0" i="0" strike="noStrike" baseline="0">
              <a:solidFill>
                <a:schemeClr val="tx1"/>
              </a:solidFill>
              <a:latin typeface="Times New Roman"/>
              <a:cs typeface="Times New Roman"/>
            </a:rPr>
            <a:t>CORREO : </a:t>
          </a:r>
          <a:r>
            <a:rPr lang="es-ES" sz="1400" b="0" i="0">
              <a:solidFill>
                <a:schemeClr val="tx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importacionesemca@gmail.com</a:t>
          </a:r>
          <a:r>
            <a:rPr lang="es-ES" sz="14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 rtl="1">
            <a:lnSpc>
              <a:spcPts val="1100"/>
            </a:lnSpc>
            <a:defRPr sz="1000"/>
          </a:pPr>
          <a:r>
            <a:rPr lang="es-ES" sz="1400" b="0" i="0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DAX_HARRY@HOTMAIL.COM</a:t>
          </a:r>
          <a:endParaRPr lang="es-ES_tradnl" sz="1400" b="0" i="0" strike="noStrike">
            <a:solidFill>
              <a:schemeClr val="tx1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2"/>
  <sheetViews>
    <sheetView tabSelected="1" topLeftCell="D1" workbookViewId="0">
      <selection activeCell="D36" sqref="D36"/>
    </sheetView>
  </sheetViews>
  <sheetFormatPr defaultRowHeight="12.75" x14ac:dyDescent="0.15"/>
  <cols>
    <col min="1" max="1" width="4.3125" customWidth="1"/>
    <col min="2" max="2" width="7.8203125" customWidth="1"/>
    <col min="3" max="3" width="5.390625" customWidth="1"/>
    <col min="4" max="4" width="79.29296875" customWidth="1"/>
    <col min="5" max="5" width="12.40625" customWidth="1"/>
    <col min="6" max="6" width="18.203125" customWidth="1"/>
    <col min="7" max="7" width="21.171875" customWidth="1"/>
    <col min="8" max="256" width="11.4609375" customWidth="1"/>
  </cols>
  <sheetData>
    <row r="2" spans="1:11" ht="24.75" x14ac:dyDescent="0.45">
      <c r="B2" s="37" t="s">
        <v>21</v>
      </c>
      <c r="C2" s="38"/>
      <c r="D2" s="38"/>
    </row>
    <row r="3" spans="1:11" ht="45.75" x14ac:dyDescent="0.55000000000000004">
      <c r="B3" s="9"/>
      <c r="C3" s="9"/>
      <c r="D3" s="9"/>
    </row>
    <row r="4" spans="1:11" x14ac:dyDescent="0.15">
      <c r="B4" s="8"/>
    </row>
    <row r="6" spans="1:11" ht="43.5" x14ac:dyDescent="0.5">
      <c r="D6" s="36" t="s">
        <v>20</v>
      </c>
    </row>
    <row r="8" spans="1:11" x14ac:dyDescent="0.15">
      <c r="K8" t="s">
        <v>18</v>
      </c>
    </row>
    <row r="9" spans="1:11" ht="18" customHeight="1" x14ac:dyDescent="0.25">
      <c r="A9" s="4"/>
      <c r="B9" s="4"/>
      <c r="C9" s="4"/>
      <c r="D9" s="39" t="s">
        <v>30</v>
      </c>
      <c r="E9" s="4"/>
      <c r="F9" s="6"/>
      <c r="H9" t="s">
        <v>15</v>
      </c>
    </row>
    <row r="10" spans="1:11" ht="13.5" thickBot="1" x14ac:dyDescent="0.2">
      <c r="A10" s="4"/>
      <c r="B10" s="4"/>
      <c r="C10" s="4"/>
      <c r="D10" s="4"/>
      <c r="E10" s="4"/>
      <c r="F10" s="4"/>
    </row>
    <row r="11" spans="1:11" ht="19.5" customHeight="1" x14ac:dyDescent="0.25">
      <c r="A11" s="82" t="s">
        <v>0</v>
      </c>
      <c r="B11" s="83"/>
      <c r="C11" s="24"/>
      <c r="D11" s="25" t="s">
        <v>27</v>
      </c>
      <c r="E11" s="26"/>
      <c r="F11" s="27"/>
    </row>
    <row r="12" spans="1:11" x14ac:dyDescent="0.15">
      <c r="A12" s="84" t="s">
        <v>1</v>
      </c>
      <c r="B12" s="85"/>
      <c r="C12" s="21"/>
      <c r="D12" s="22"/>
      <c r="E12" s="23" t="s">
        <v>10</v>
      </c>
      <c r="F12" s="28"/>
    </row>
    <row r="13" spans="1:11" ht="16.5" thickBot="1" x14ac:dyDescent="0.3">
      <c r="A13" s="86" t="s">
        <v>2</v>
      </c>
      <c r="B13" s="87"/>
      <c r="C13" s="32" t="s">
        <v>35</v>
      </c>
      <c r="D13" s="29"/>
      <c r="E13" s="30" t="s">
        <v>8</v>
      </c>
      <c r="F13" s="31">
        <v>44321</v>
      </c>
      <c r="I13" s="7"/>
    </row>
    <row r="14" spans="1:11" x14ac:dyDescent="0.15">
      <c r="A14" s="3"/>
      <c r="B14" s="1"/>
      <c r="C14" s="1" t="s">
        <v>7</v>
      </c>
      <c r="D14" s="1"/>
      <c r="E14" s="1"/>
      <c r="F14" s="2"/>
    </row>
    <row r="15" spans="1:11" x14ac:dyDescent="0.15">
      <c r="A15" s="3" t="s">
        <v>3</v>
      </c>
      <c r="B15" s="1"/>
      <c r="C15" s="1"/>
      <c r="D15" s="1"/>
      <c r="E15" s="1"/>
      <c r="F15" s="2"/>
    </row>
    <row r="16" spans="1:11" ht="13.5" thickBot="1" x14ac:dyDescent="0.2">
      <c r="A16" s="3"/>
      <c r="B16" s="1"/>
      <c r="C16" s="1"/>
      <c r="D16" s="1"/>
      <c r="E16" s="1"/>
      <c r="F16" s="2"/>
    </row>
    <row r="17" spans="1:7" x14ac:dyDescent="0.15">
      <c r="A17" s="40" t="s">
        <v>5</v>
      </c>
      <c r="B17" s="41" t="s">
        <v>11</v>
      </c>
      <c r="C17" s="42" t="s">
        <v>6</v>
      </c>
      <c r="D17" s="43"/>
      <c r="E17" s="44"/>
      <c r="F17" s="44" t="s">
        <v>4</v>
      </c>
    </row>
    <row r="18" spans="1:7" x14ac:dyDescent="0.15">
      <c r="A18" s="17">
        <v>1</v>
      </c>
      <c r="B18" s="10">
        <v>6</v>
      </c>
      <c r="C18" s="11" t="s">
        <v>26</v>
      </c>
      <c r="D18" s="18" t="s">
        <v>31</v>
      </c>
      <c r="E18" s="12">
        <v>3.4</v>
      </c>
      <c r="F18" s="13">
        <f>E18*B18</f>
        <v>20.399999999999999</v>
      </c>
      <c r="G18" s="49"/>
    </row>
    <row r="19" spans="1:7" x14ac:dyDescent="0.15">
      <c r="A19" s="17">
        <v>2</v>
      </c>
      <c r="B19" s="10">
        <v>20</v>
      </c>
      <c r="C19" s="11" t="s">
        <v>26</v>
      </c>
      <c r="D19" s="18" t="s">
        <v>32</v>
      </c>
      <c r="E19" s="12">
        <v>10.9</v>
      </c>
      <c r="F19" s="13">
        <f t="shared" ref="F19:F22" si="0">E19*B19</f>
        <v>218</v>
      </c>
      <c r="G19" s="49"/>
    </row>
    <row r="20" spans="1:7" x14ac:dyDescent="0.15">
      <c r="A20" s="17">
        <v>3</v>
      </c>
      <c r="B20" s="10">
        <v>10</v>
      </c>
      <c r="C20" s="11" t="s">
        <v>26</v>
      </c>
      <c r="D20" s="18" t="s">
        <v>33</v>
      </c>
      <c r="E20" s="12">
        <v>2.5</v>
      </c>
      <c r="F20" s="13">
        <f t="shared" si="0"/>
        <v>25</v>
      </c>
      <c r="G20" s="49"/>
    </row>
    <row r="21" spans="1:7" x14ac:dyDescent="0.15">
      <c r="A21" s="17">
        <v>4</v>
      </c>
      <c r="B21" s="10">
        <v>4</v>
      </c>
      <c r="C21" s="11" t="s">
        <v>26</v>
      </c>
      <c r="D21" s="18" t="s">
        <v>36</v>
      </c>
      <c r="E21" s="12">
        <v>20</v>
      </c>
      <c r="F21" s="13">
        <f t="shared" si="0"/>
        <v>80</v>
      </c>
      <c r="G21" s="49"/>
    </row>
    <row r="22" spans="1:7" x14ac:dyDescent="0.15">
      <c r="A22" s="17">
        <v>5</v>
      </c>
      <c r="B22" s="10">
        <v>20</v>
      </c>
      <c r="C22" s="11" t="s">
        <v>26</v>
      </c>
      <c r="D22" s="18" t="s">
        <v>34</v>
      </c>
      <c r="E22" s="12">
        <v>0.8</v>
      </c>
      <c r="F22" s="13">
        <f t="shared" si="0"/>
        <v>16</v>
      </c>
      <c r="G22" s="49"/>
    </row>
    <row r="23" spans="1:7" x14ac:dyDescent="0.15">
      <c r="A23" s="17"/>
      <c r="B23" s="10"/>
      <c r="C23" s="11"/>
      <c r="D23" s="18"/>
      <c r="E23" s="12"/>
      <c r="F23" s="13"/>
      <c r="G23" s="49"/>
    </row>
    <row r="24" spans="1:7" x14ac:dyDescent="0.15">
      <c r="A24" s="17"/>
      <c r="B24" s="10"/>
      <c r="C24" s="11"/>
      <c r="D24" s="18"/>
      <c r="E24" s="12"/>
      <c r="F24" s="13"/>
      <c r="G24" s="49"/>
    </row>
    <row r="25" spans="1:7" x14ac:dyDescent="0.15">
      <c r="A25" s="17"/>
      <c r="B25" s="10"/>
      <c r="C25" s="11"/>
      <c r="D25" s="18"/>
      <c r="E25" s="12"/>
      <c r="F25" s="13"/>
      <c r="G25" s="49"/>
    </row>
    <row r="26" spans="1:7" x14ac:dyDescent="0.15">
      <c r="A26" s="17"/>
      <c r="B26" s="10"/>
      <c r="C26" s="11"/>
      <c r="D26" s="18"/>
      <c r="E26" s="12"/>
      <c r="F26" s="13"/>
      <c r="G26" s="49"/>
    </row>
    <row r="27" spans="1:7" x14ac:dyDescent="0.15">
      <c r="A27" s="17"/>
      <c r="B27" s="10"/>
      <c r="C27" s="11"/>
      <c r="D27" s="18"/>
      <c r="E27" s="12"/>
      <c r="F27" s="13"/>
      <c r="G27" s="49"/>
    </row>
    <row r="28" spans="1:7" x14ac:dyDescent="0.15">
      <c r="A28" s="17"/>
      <c r="B28" s="10"/>
      <c r="C28" s="11"/>
      <c r="D28" s="18"/>
      <c r="E28" s="12"/>
      <c r="F28" s="13"/>
      <c r="G28" s="49"/>
    </row>
    <row r="29" spans="1:7" x14ac:dyDescent="0.15">
      <c r="A29" s="17"/>
      <c r="B29" s="10"/>
      <c r="C29" s="11"/>
      <c r="D29" s="18"/>
      <c r="E29" s="12"/>
      <c r="F29" s="13"/>
      <c r="G29" s="49"/>
    </row>
    <row r="30" spans="1:7" x14ac:dyDescent="0.15">
      <c r="A30" s="17"/>
      <c r="B30" s="10"/>
      <c r="C30" s="11"/>
      <c r="D30" s="18"/>
      <c r="E30" s="12"/>
      <c r="F30" s="13"/>
      <c r="G30" s="49"/>
    </row>
    <row r="31" spans="1:7" x14ac:dyDescent="0.15">
      <c r="A31" s="17"/>
      <c r="B31" s="10"/>
      <c r="C31" s="11"/>
      <c r="D31" s="18"/>
      <c r="E31" s="12"/>
      <c r="F31" s="13"/>
      <c r="G31" s="49"/>
    </row>
    <row r="32" spans="1:7" x14ac:dyDescent="0.15">
      <c r="A32" s="17"/>
      <c r="B32" s="10"/>
      <c r="C32" s="11"/>
      <c r="D32" s="18"/>
      <c r="E32" s="12"/>
      <c r="F32" s="13"/>
      <c r="G32" s="49"/>
    </row>
    <row r="33" spans="1:7" x14ac:dyDescent="0.15">
      <c r="A33" s="17"/>
      <c r="B33" s="10"/>
      <c r="C33" s="11"/>
      <c r="D33" s="18"/>
      <c r="E33" s="12"/>
      <c r="F33" s="13"/>
      <c r="G33" s="49"/>
    </row>
    <row r="34" spans="1:7" x14ac:dyDescent="0.15">
      <c r="A34" s="17"/>
      <c r="B34" s="10"/>
      <c r="C34" s="11"/>
      <c r="D34" s="18"/>
      <c r="E34" s="12"/>
      <c r="F34" s="13"/>
      <c r="G34" s="49"/>
    </row>
    <row r="35" spans="1:7" x14ac:dyDescent="0.15">
      <c r="A35" s="17"/>
      <c r="B35" s="10"/>
      <c r="C35" s="11"/>
      <c r="D35" s="18"/>
      <c r="E35" s="12"/>
      <c r="F35" s="13"/>
      <c r="G35" s="49"/>
    </row>
    <row r="36" spans="1:7" x14ac:dyDescent="0.15">
      <c r="A36" s="17"/>
      <c r="B36" s="10"/>
      <c r="C36" s="11"/>
      <c r="D36" s="18"/>
      <c r="E36" s="12"/>
      <c r="F36" s="13">
        <f t="shared" ref="F36:F43" si="1">E36*B36</f>
        <v>0</v>
      </c>
      <c r="G36" s="49"/>
    </row>
    <row r="37" spans="1:7" x14ac:dyDescent="0.15">
      <c r="A37" s="17"/>
      <c r="B37" s="10"/>
      <c r="C37" s="11"/>
      <c r="D37" s="18"/>
      <c r="E37" s="12"/>
      <c r="F37" s="13">
        <f t="shared" si="1"/>
        <v>0</v>
      </c>
      <c r="G37" s="49"/>
    </row>
    <row r="38" spans="1:7" x14ac:dyDescent="0.15">
      <c r="A38" s="17"/>
      <c r="B38" s="10"/>
      <c r="C38" s="11"/>
      <c r="D38" s="18"/>
      <c r="E38" s="12"/>
      <c r="F38" s="13">
        <f t="shared" si="1"/>
        <v>0</v>
      </c>
      <c r="G38" s="49"/>
    </row>
    <row r="39" spans="1:7" x14ac:dyDescent="0.15">
      <c r="A39" s="17"/>
      <c r="B39" s="10"/>
      <c r="C39" s="11"/>
      <c r="D39" s="18"/>
      <c r="E39" s="12"/>
      <c r="F39" s="13">
        <f t="shared" si="1"/>
        <v>0</v>
      </c>
      <c r="G39" s="49"/>
    </row>
    <row r="40" spans="1:7" x14ac:dyDescent="0.15">
      <c r="A40" s="17"/>
      <c r="B40" s="10"/>
      <c r="C40" s="11"/>
      <c r="D40" s="18"/>
      <c r="E40" s="12"/>
      <c r="F40" s="13">
        <f t="shared" si="1"/>
        <v>0</v>
      </c>
      <c r="G40" s="49"/>
    </row>
    <row r="41" spans="1:7" ht="14.25" x14ac:dyDescent="0.15">
      <c r="A41" s="17"/>
      <c r="B41" s="10"/>
      <c r="C41" s="11"/>
      <c r="D41" s="48" t="s">
        <v>22</v>
      </c>
      <c r="E41" s="12"/>
      <c r="F41" s="13">
        <f t="shared" si="1"/>
        <v>0</v>
      </c>
      <c r="G41" s="49"/>
    </row>
    <row r="42" spans="1:7" ht="14.25" x14ac:dyDescent="0.15">
      <c r="A42" s="17"/>
      <c r="B42" s="10"/>
      <c r="C42" s="11"/>
      <c r="D42" s="48" t="s">
        <v>23</v>
      </c>
      <c r="E42" s="12"/>
      <c r="F42" s="13">
        <f t="shared" si="1"/>
        <v>0</v>
      </c>
      <c r="G42" s="49"/>
    </row>
    <row r="43" spans="1:7" x14ac:dyDescent="0.15">
      <c r="A43" s="17"/>
      <c r="B43" s="10"/>
      <c r="C43" s="11"/>
      <c r="D43" s="18"/>
      <c r="E43" s="12"/>
      <c r="F43" s="13">
        <f t="shared" si="1"/>
        <v>0</v>
      </c>
      <c r="G43" s="50"/>
    </row>
    <row r="44" spans="1:7" x14ac:dyDescent="0.15">
      <c r="A44" s="17"/>
      <c r="B44" s="19"/>
      <c r="C44" s="11"/>
      <c r="D44" s="51"/>
      <c r="E44" s="45" t="s">
        <v>14</v>
      </c>
      <c r="F44" s="14">
        <f>SUM(F18:F43)</f>
        <v>359.4</v>
      </c>
      <c r="G44" s="49"/>
    </row>
    <row r="45" spans="1:7" ht="18" x14ac:dyDescent="0.2">
      <c r="A45" s="52"/>
      <c r="B45" s="20"/>
      <c r="C45" s="53"/>
      <c r="D45" s="54"/>
      <c r="E45" s="46" t="s">
        <v>16</v>
      </c>
      <c r="F45" s="15">
        <f>+F44*0.18</f>
        <v>64.691999999999993</v>
      </c>
      <c r="G45" s="49"/>
    </row>
    <row r="46" spans="1:7" ht="15.75" thickBot="1" x14ac:dyDescent="0.2">
      <c r="A46" s="55"/>
      <c r="B46" s="56"/>
      <c r="C46" s="56"/>
      <c r="D46" s="57"/>
      <c r="E46" s="47" t="s">
        <v>12</v>
      </c>
      <c r="F46" s="16">
        <f>+F44+F45</f>
        <v>424.09199999999998</v>
      </c>
      <c r="G46" s="49"/>
    </row>
    <row r="47" spans="1:7" ht="15" x14ac:dyDescent="0.15">
      <c r="A47" s="58" t="s">
        <v>24</v>
      </c>
      <c r="B47" s="58"/>
      <c r="C47" s="58"/>
      <c r="D47" s="59"/>
      <c r="E47" s="60"/>
      <c r="F47" s="60"/>
      <c r="G47" s="49"/>
    </row>
    <row r="48" spans="1:7" ht="15" x14ac:dyDescent="0.15">
      <c r="A48" s="61" t="s">
        <v>28</v>
      </c>
      <c r="B48" s="61"/>
      <c r="C48" s="61"/>
      <c r="D48" s="62"/>
      <c r="E48" s="63"/>
      <c r="F48" s="63"/>
      <c r="G48" s="49"/>
    </row>
    <row r="49" spans="1:7" ht="15" x14ac:dyDescent="0.15">
      <c r="A49" s="61" t="s">
        <v>25</v>
      </c>
      <c r="B49" s="64"/>
      <c r="C49" s="64"/>
      <c r="D49" s="65"/>
      <c r="E49" s="63"/>
      <c r="F49" s="63"/>
      <c r="G49" s="49"/>
    </row>
    <row r="50" spans="1:7" ht="15" x14ac:dyDescent="0.15">
      <c r="A50" s="66" t="s">
        <v>13</v>
      </c>
      <c r="B50" s="64"/>
      <c r="C50" s="64"/>
      <c r="D50" s="67"/>
      <c r="E50" s="68"/>
      <c r="F50" s="69"/>
      <c r="G50" s="49"/>
    </row>
    <row r="51" spans="1:7" ht="18" x14ac:dyDescent="0.2">
      <c r="A51" s="70"/>
      <c r="B51" s="71" t="s">
        <v>29</v>
      </c>
      <c r="C51" s="72"/>
      <c r="D51" s="73"/>
      <c r="E51" s="74"/>
      <c r="F51" s="75"/>
      <c r="G51" s="49"/>
    </row>
    <row r="52" spans="1:7" ht="18" x14ac:dyDescent="0.2">
      <c r="A52" s="76" t="s">
        <v>9</v>
      </c>
      <c r="B52" s="77"/>
      <c r="C52" s="77"/>
      <c r="D52" s="73"/>
      <c r="E52" s="78"/>
      <c r="F52" s="79"/>
      <c r="G52" s="49"/>
    </row>
    <row r="53" spans="1:7" ht="18" x14ac:dyDescent="0.2">
      <c r="A53" s="76" t="s">
        <v>17</v>
      </c>
      <c r="B53" s="80"/>
      <c r="C53" s="80"/>
      <c r="D53" s="81"/>
      <c r="E53" s="78"/>
      <c r="F53" s="79"/>
      <c r="G53" s="49"/>
    </row>
    <row r="54" spans="1:7" ht="18" x14ac:dyDescent="0.2">
      <c r="A54" s="33" t="s">
        <v>19</v>
      </c>
      <c r="B54" s="34"/>
      <c r="C54" s="34"/>
      <c r="D54" s="35"/>
      <c r="E54" s="4"/>
      <c r="F54" s="4"/>
    </row>
    <row r="55" spans="1:7" x14ac:dyDescent="0.15">
      <c r="A55" s="5"/>
      <c r="B55" s="4"/>
      <c r="C55" s="4"/>
      <c r="E55" s="4"/>
      <c r="F55" s="4"/>
    </row>
    <row r="56" spans="1:7" x14ac:dyDescent="0.15">
      <c r="A56" s="4"/>
      <c r="B56" s="4"/>
      <c r="C56" s="4"/>
      <c r="E56" s="4"/>
      <c r="F56" s="4"/>
    </row>
    <row r="57" spans="1:7" x14ac:dyDescent="0.15">
      <c r="A57" s="4"/>
      <c r="B57" s="4"/>
      <c r="C57" s="4"/>
      <c r="E57" s="4"/>
      <c r="F57" s="4"/>
    </row>
    <row r="58" spans="1:7" ht="12" customHeight="1" x14ac:dyDescent="0.15">
      <c r="A58" s="4"/>
      <c r="B58" s="4"/>
      <c r="C58" s="4"/>
      <c r="D58" s="4"/>
      <c r="E58" s="4"/>
      <c r="F58" s="4"/>
    </row>
    <row r="59" spans="1:7" ht="12" customHeight="1" x14ac:dyDescent="0.15">
      <c r="A59" s="4"/>
      <c r="B59" s="4"/>
      <c r="C59" s="4"/>
      <c r="D59" s="4"/>
      <c r="E59" s="4"/>
      <c r="F59" s="4"/>
    </row>
    <row r="60" spans="1:7" ht="18.75" customHeight="1" x14ac:dyDescent="0.15">
      <c r="A60" s="4"/>
      <c r="B60" s="4"/>
      <c r="C60" s="4"/>
      <c r="D60" s="4"/>
      <c r="E60" s="4"/>
      <c r="F60" s="4"/>
    </row>
    <row r="61" spans="1:7" ht="16.5" customHeight="1" x14ac:dyDescent="0.15">
      <c r="A61" s="4"/>
      <c r="B61" s="4"/>
      <c r="C61" s="4"/>
      <c r="D61" s="4"/>
      <c r="E61" s="4"/>
      <c r="F61" s="4"/>
    </row>
    <row r="62" spans="1:7" ht="15" customHeight="1" x14ac:dyDescent="0.15">
      <c r="A62" s="4"/>
      <c r="B62" s="4"/>
      <c r="C62" s="4"/>
      <c r="D62" s="4"/>
      <c r="E62" s="4"/>
      <c r="F62" s="4"/>
    </row>
    <row r="63" spans="1:7" ht="15.75" customHeight="1" x14ac:dyDescent="0.15">
      <c r="A63" s="4"/>
      <c r="B63" s="4"/>
      <c r="C63" s="4"/>
      <c r="D63" s="4"/>
      <c r="E63" s="4"/>
      <c r="F63" s="4"/>
    </row>
    <row r="64" spans="1:7" ht="16.5" customHeight="1" x14ac:dyDescent="0.15">
      <c r="A64" s="4"/>
      <c r="B64" s="4"/>
      <c r="C64" s="4"/>
      <c r="D64" s="4"/>
      <c r="E64" s="4"/>
      <c r="F64" s="4"/>
    </row>
    <row r="65" spans="1:6" x14ac:dyDescent="0.15">
      <c r="A65" s="4"/>
      <c r="B65" s="4"/>
      <c r="C65" s="4"/>
      <c r="D65" s="4"/>
      <c r="E65" s="4"/>
      <c r="F65" s="4"/>
    </row>
    <row r="66" spans="1:6" ht="16.5" customHeight="1" x14ac:dyDescent="0.15">
      <c r="A66" s="4"/>
      <c r="B66" s="4"/>
      <c r="C66" s="4"/>
      <c r="D66" s="4"/>
      <c r="E66" s="4"/>
      <c r="F66" s="4"/>
    </row>
    <row r="67" spans="1:6" x14ac:dyDescent="0.15">
      <c r="A67" s="4"/>
      <c r="B67" s="4"/>
      <c r="C67" s="4"/>
      <c r="D67" s="4"/>
      <c r="E67" s="4"/>
      <c r="F67" s="4"/>
    </row>
    <row r="68" spans="1:6" x14ac:dyDescent="0.15">
      <c r="A68" s="4"/>
      <c r="B68" s="4"/>
      <c r="C68" s="4"/>
      <c r="D68" s="4"/>
      <c r="E68" s="4"/>
      <c r="F68" s="4"/>
    </row>
    <row r="69" spans="1:6" x14ac:dyDescent="0.15">
      <c r="A69" s="4"/>
      <c r="B69" s="4"/>
      <c r="C69" s="4"/>
      <c r="D69" s="4"/>
      <c r="E69" s="4"/>
      <c r="F69" s="4"/>
    </row>
    <row r="70" spans="1:6" x14ac:dyDescent="0.15">
      <c r="A70" s="4"/>
      <c r="E70" s="4"/>
      <c r="F70" s="4"/>
    </row>
    <row r="71" spans="1:6" x14ac:dyDescent="0.15">
      <c r="A71" s="4"/>
    </row>
    <row r="72" spans="1:6" x14ac:dyDescent="0.15">
      <c r="A72" s="4"/>
    </row>
  </sheetData>
  <mergeCells count="3">
    <mergeCell ref="A11:B11"/>
    <mergeCell ref="A12:B12"/>
    <mergeCell ref="A13:B13"/>
  </mergeCells>
  <phoneticPr fontId="2" type="noConversion"/>
  <pageMargins left="0.75" right="0.75" top="1" bottom="1" header="0" footer="0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alsisac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X</cp:lastModifiedBy>
  <cp:lastPrinted>2018-04-18T16:43:06Z</cp:lastPrinted>
  <dcterms:created xsi:type="dcterms:W3CDTF">2006-04-04T00:36:07Z</dcterms:created>
  <dcterms:modified xsi:type="dcterms:W3CDTF">2021-05-14T14:10:28Z</dcterms:modified>
</cp:coreProperties>
</file>