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IENCIA INTERNACIONAL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G14" i="1" l="1"/>
  <c r="G15" i="1" l="1"/>
  <c r="D5" i="2"/>
  <c r="E5" i="2"/>
  <c r="F5" i="2"/>
  <c r="G5" i="2"/>
</calcChain>
</file>

<file path=xl/sharedStrings.xml><?xml version="1.0" encoding="utf-8"?>
<sst xmlns="http://schemas.openxmlformats.org/spreadsheetml/2006/main" count="26" uniqueCount="25">
  <si>
    <t>BORA IMPORT S.A.C</t>
  </si>
  <si>
    <t>Distribuidor de  Componentes Electronicos , herramientas, sensores , Microcontroladores</t>
  </si>
  <si>
    <t>Modulos Arduino educativos, LED , Cables coaxil ,UTP</t>
  </si>
  <si>
    <t>RUC: 20566396328</t>
  </si>
  <si>
    <t xml:space="preserve">Jr Paruro 1353 , Stand 102 , Cercado de Lima ,Lima </t>
  </si>
  <si>
    <t xml:space="preserve">Contacto : </t>
  </si>
  <si>
    <t xml:space="preserve">Moneda de la cotizacion : </t>
  </si>
  <si>
    <t xml:space="preserve">ITEM </t>
  </si>
  <si>
    <t>CANT</t>
  </si>
  <si>
    <t>UNID</t>
  </si>
  <si>
    <t>DESCRIPCION</t>
  </si>
  <si>
    <t>PRECIO UNIT</t>
  </si>
  <si>
    <t>PRECIO TOTAL</t>
  </si>
  <si>
    <t>Soles , Incluye IGV</t>
  </si>
  <si>
    <t>En soles</t>
  </si>
  <si>
    <t>20% margen</t>
  </si>
  <si>
    <t>Telefono: 4270271 - Celular 922115318</t>
  </si>
  <si>
    <t xml:space="preserve">Sres : </t>
  </si>
  <si>
    <t>Unidad</t>
  </si>
  <si>
    <t>CIENCIA INTERNACIONAL</t>
  </si>
  <si>
    <t>TOTAL</t>
  </si>
  <si>
    <t>Cable convertidor USB - Serial - Trendnet TU-S9 (cod 004630)</t>
  </si>
  <si>
    <t>COTIZACION:2018</t>
  </si>
  <si>
    <t>Fecha : 12/02/21</t>
  </si>
  <si>
    <t>SRTA : CRISTINA SUAREZ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</si>
</sst>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S/.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24"/>
      <color theme="1"/>
      <name val="Arial Black"/>
      <family val="2"/>
    </font>
    <font>
      <b/>
      <sz val="14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rgb="FF808080"/>
      <name val="Arial Black"/>
      <family val="2"/>
    </font>
    <font>
      <b/>
      <sz val="10"/>
      <color rgb="FF000000"/>
      <name val="Arial"/>
      <family val="2"/>
    </font>
    <font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4" xfId="0" applyFont="1" applyBorder="1" applyAlignment="1">
      <alignment horizontal="center"/>
    </xf>
    <xf numFmtId="164" fontId="1" fillId="0" borderId="3" xfId="0" applyNumberFormat="1" applyFont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6" fillId="0" borderId="3" xfId="0" applyFont="1" applyBorder="1" applyAlignment="1">
      <alignment horizontal="center"/>
    </xf>
    <xf numFmtId="0" fontId="7" fillId="0" borderId="0" xfId="0" applyFont="1"/>
    <xf numFmtId="0" fontId="1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/>
    <xf numFmtId="0" fontId="1" fillId="3" borderId="3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3" workbookViewId="0">
      <selection activeCell="D10" sqref="D10"/>
    </sheetView>
  </sheetViews>
  <sheetFormatPr baseColWidth="10" defaultColWidth="11.42578125" defaultRowHeight="15" x14ac:dyDescent="0.25"/>
  <cols>
    <col min="2" max="2" width="6.7109375" customWidth="1"/>
    <col min="3" max="3" width="6.140625" bestFit="1" customWidth="1"/>
    <col min="4" max="4" width="15.28515625" customWidth="1"/>
    <col min="5" max="5" width="53.28515625" bestFit="1" customWidth="1"/>
    <col min="6" max="6" width="19.28515625" customWidth="1"/>
    <col min="7" max="7" width="16.5703125" customWidth="1"/>
  </cols>
  <sheetData>
    <row r="1" spans="1:7" x14ac:dyDescent="0.25">
      <c r="A1" s="3"/>
      <c r="B1" s="3"/>
      <c r="C1" s="3"/>
      <c r="D1" s="3"/>
      <c r="E1" s="3"/>
      <c r="F1" s="3"/>
      <c r="G1" s="3"/>
    </row>
    <row r="2" spans="1:7" x14ac:dyDescent="0.25">
      <c r="A2" s="3"/>
      <c r="B2" s="3"/>
      <c r="C2" s="3"/>
      <c r="D2" s="3"/>
      <c r="E2" s="3"/>
      <c r="F2" s="3"/>
      <c r="G2" s="3"/>
    </row>
    <row r="3" spans="1:7" ht="36.75" x14ac:dyDescent="0.7">
      <c r="A3" s="3"/>
      <c r="B3" s="4" t="s">
        <v>0</v>
      </c>
      <c r="C3" s="4"/>
      <c r="D3" s="3"/>
      <c r="E3" s="3"/>
      <c r="F3" s="5" t="s">
        <v>3</v>
      </c>
      <c r="G3" s="3"/>
    </row>
    <row r="4" spans="1:7" ht="18" x14ac:dyDescent="0.25">
      <c r="A4" s="3"/>
      <c r="B4" s="6" t="s">
        <v>1</v>
      </c>
      <c r="C4" s="6"/>
      <c r="D4" s="3"/>
      <c r="E4" s="3"/>
      <c r="F4" s="5" t="s">
        <v>22</v>
      </c>
      <c r="G4" s="3"/>
    </row>
    <row r="5" spans="1:7" x14ac:dyDescent="0.25">
      <c r="A5" s="3"/>
      <c r="B5" s="6" t="s">
        <v>2</v>
      </c>
      <c r="C5" s="6"/>
      <c r="D5" s="3"/>
      <c r="E5" s="3"/>
      <c r="F5" s="3"/>
      <c r="G5" s="3"/>
    </row>
    <row r="6" spans="1:7" x14ac:dyDescent="0.25">
      <c r="A6" s="3"/>
      <c r="B6" s="6" t="s">
        <v>4</v>
      </c>
      <c r="C6" s="6"/>
      <c r="D6" s="3"/>
      <c r="E6" s="3"/>
      <c r="F6" s="3"/>
      <c r="G6" s="3"/>
    </row>
    <row r="7" spans="1:7" x14ac:dyDescent="0.25">
      <c r="A7" s="3"/>
      <c r="B7" s="6" t="s">
        <v>16</v>
      </c>
      <c r="C7" s="6"/>
      <c r="D7" s="3"/>
      <c r="E7" s="3"/>
      <c r="F7" s="3"/>
      <c r="G7" s="3"/>
    </row>
    <row r="8" spans="1:7" x14ac:dyDescent="0.25">
      <c r="A8" s="3"/>
      <c r="B8" s="3"/>
      <c r="C8" s="3"/>
      <c r="D8" s="3"/>
      <c r="E8" s="3"/>
      <c r="F8" s="3"/>
      <c r="G8" s="3"/>
    </row>
    <row r="9" spans="1:7" ht="19.5" x14ac:dyDescent="0.4">
      <c r="A9" s="3"/>
      <c r="B9" s="6" t="s">
        <v>17</v>
      </c>
      <c r="C9" s="3"/>
      <c r="D9" s="10" t="s">
        <v>19</v>
      </c>
      <c r="E9" s="7"/>
      <c r="F9" s="3"/>
      <c r="G9" s="3"/>
    </row>
    <row r="10" spans="1:7" x14ac:dyDescent="0.25">
      <c r="A10" s="3"/>
      <c r="B10" s="6" t="s">
        <v>5</v>
      </c>
      <c r="C10" s="3"/>
      <c r="D10" s="8" t="s">
        <v>24</v>
      </c>
      <c r="E10" s="8"/>
      <c r="F10" s="3"/>
      <c r="G10" s="3"/>
    </row>
    <row r="11" spans="1:7" x14ac:dyDescent="0.25">
      <c r="A11" s="3"/>
      <c r="B11" s="6" t="s">
        <v>6</v>
      </c>
      <c r="C11" s="3"/>
      <c r="D11" s="8"/>
      <c r="E11" s="8" t="s">
        <v>13</v>
      </c>
      <c r="F11" s="3"/>
      <c r="G11" s="3" t="s">
        <v>23</v>
      </c>
    </row>
    <row r="12" spans="1:7" x14ac:dyDescent="0.25">
      <c r="A12" s="3"/>
      <c r="B12" s="3"/>
      <c r="C12" s="3"/>
      <c r="D12" s="3"/>
      <c r="E12" s="3"/>
      <c r="F12" s="3"/>
      <c r="G12" s="3"/>
    </row>
    <row r="13" spans="1:7" ht="15.75" x14ac:dyDescent="0.25">
      <c r="A13" s="3"/>
      <c r="B13" s="1" t="s">
        <v>7</v>
      </c>
      <c r="C13" s="1" t="s">
        <v>8</v>
      </c>
      <c r="D13" s="1" t="s">
        <v>9</v>
      </c>
      <c r="E13" s="1" t="s">
        <v>10</v>
      </c>
      <c r="F13" s="1" t="s">
        <v>11</v>
      </c>
      <c r="G13" s="1" t="s">
        <v>12</v>
      </c>
    </row>
    <row r="14" spans="1:7" ht="37.5" x14ac:dyDescent="0.25">
      <c r="B14" s="11">
        <v>1</v>
      </c>
      <c r="C14" s="12">
        <v>2</v>
      </c>
      <c r="D14" s="13" t="s">
        <v>18</v>
      </c>
      <c r="E14" s="16" t="s">
        <v>21</v>
      </c>
      <c r="F14" s="9">
        <v>85</v>
      </c>
      <c r="G14" s="2">
        <f t="shared" ref="G14" si="0">F14*C14</f>
        <v>170</v>
      </c>
    </row>
    <row r="15" spans="1:7" x14ac:dyDescent="0.25">
      <c r="B15" s="11"/>
      <c r="C15" s="3"/>
      <c r="D15" s="3"/>
      <c r="E15" s="3"/>
      <c r="F15" s="14" t="s">
        <v>20</v>
      </c>
      <c r="G15" s="15">
        <f>SUM(G14:G14)</f>
        <v>170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6"/>
  <sheetViews>
    <sheetView workbookViewId="0">
      <selection activeCell="G5" sqref="G5"/>
    </sheetView>
  </sheetViews>
  <sheetFormatPr baseColWidth="10" defaultColWidth="11.42578125" defaultRowHeight="15" x14ac:dyDescent="0.25"/>
  <sheetData>
    <row r="4" spans="3:8" x14ac:dyDescent="0.25">
      <c r="D4" t="s">
        <v>14</v>
      </c>
      <c r="E4" t="s">
        <v>15</v>
      </c>
      <c r="F4" t="s">
        <v>15</v>
      </c>
    </row>
    <row r="5" spans="3:8" x14ac:dyDescent="0.25">
      <c r="C5">
        <v>99</v>
      </c>
      <c r="D5">
        <f>C5*3.3</f>
        <v>326.7</v>
      </c>
      <c r="E5">
        <f>D5/0.7</f>
        <v>466.71428571428572</v>
      </c>
      <c r="F5">
        <f>E5/0.8</f>
        <v>583.39285714285711</v>
      </c>
      <c r="G5">
        <f>F5*1.18</f>
        <v>688.40357142857135</v>
      </c>
    </row>
    <row r="6" spans="3:8" x14ac:dyDescent="0.25">
      <c r="H6">
        <v>605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Soledad</cp:lastModifiedBy>
  <cp:lastPrinted>2017-11-27T21:39:53Z</cp:lastPrinted>
  <dcterms:created xsi:type="dcterms:W3CDTF">2017-11-18T17:46:54Z</dcterms:created>
  <dcterms:modified xsi:type="dcterms:W3CDTF">2021-02-12T16:54:51Z</dcterms:modified>
</cp:coreProperties>
</file>