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45" yWindow="210" windowWidth="15480" windowHeight="7875"/>
  </bookViews>
  <sheets>
    <sheet name="Hoja2" sheetId="2" r:id="rId1"/>
    <sheet name="Hoja3" sheetId="3" r:id="rId2"/>
  </sheets>
  <calcPr calcId="152511"/>
  <fileRecoveryPr autoRecover="0"/>
</workbook>
</file>

<file path=xl/calcChain.xml><?xml version="1.0" encoding="utf-8"?>
<calcChain xmlns="http://schemas.openxmlformats.org/spreadsheetml/2006/main">
  <c r="G16" i="2" l="1"/>
  <c r="G15" i="2"/>
  <c r="G14" i="2" l="1"/>
  <c r="G13" i="2" l="1"/>
  <c r="G17" i="2" l="1"/>
  <c r="G18" i="2" s="1"/>
</calcChain>
</file>

<file path=xl/sharedStrings.xml><?xml version="1.0" encoding="utf-8"?>
<sst xmlns="http://schemas.openxmlformats.org/spreadsheetml/2006/main" count="48" uniqueCount="46">
  <si>
    <t xml:space="preserve">                                </t>
  </si>
  <si>
    <t>ITEM</t>
  </si>
  <si>
    <t>DESCRIPCIÓN</t>
  </si>
  <si>
    <t>CANT.</t>
  </si>
  <si>
    <t>P. UNIT S/.</t>
  </si>
  <si>
    <t>Valor de Venta</t>
  </si>
  <si>
    <t>IGV 18%</t>
  </si>
  <si>
    <t>TOTAL</t>
  </si>
  <si>
    <t>Razón social:</t>
  </si>
  <si>
    <t>N° de RUC:</t>
  </si>
  <si>
    <t>Dirección:</t>
  </si>
  <si>
    <t>Atención:</t>
  </si>
  <si>
    <t>CONDICIONES DE VENTA</t>
  </si>
  <si>
    <t>ENTREGA</t>
  </si>
  <si>
    <t>VALIDEZ</t>
  </si>
  <si>
    <t>FORMA DE PAGO</t>
  </si>
  <si>
    <t>U.M.</t>
  </si>
  <si>
    <t>REMITIR ORDENES DE COMPRA A NOMBRE DE:</t>
  </si>
  <si>
    <t>Teléfonos:</t>
  </si>
  <si>
    <t>07 DIAS</t>
  </si>
  <si>
    <t>P. TOTAL S/.</t>
  </si>
  <si>
    <t>E-mai.:</t>
  </si>
  <si>
    <t>MONEDA</t>
  </si>
  <si>
    <t>NUEVOS SOLES</t>
  </si>
  <si>
    <t xml:space="preserve">PREVIO ACUERDO </t>
  </si>
  <si>
    <t>Calle Manuel Mesones 667 Urb.Panamericana Norte - Los Olivos</t>
  </si>
  <si>
    <t>Telef. 637-3822 /  637-3825</t>
  </si>
  <si>
    <t xml:space="preserve">COTIZACIÓN </t>
  </si>
  <si>
    <t xml:space="preserve">Fecha : </t>
  </si>
  <si>
    <t>ATENCIÓN   :</t>
  </si>
  <si>
    <t>CLIENTE         :</t>
  </si>
  <si>
    <t>IMAGEN</t>
  </si>
  <si>
    <t>Comercializacion y distribución de Implementos de seguridad industrial , ferreteria y limpieza en general. Confeccion de uniformes.</t>
  </si>
  <si>
    <t>Email :   ventas@grupofercor.com.pe</t>
  </si>
  <si>
    <t>Srta Maria Salas</t>
  </si>
  <si>
    <t>ventas@grupofercor.com.pe</t>
  </si>
  <si>
    <t>637-3822 / cel.  947-200465</t>
  </si>
  <si>
    <t xml:space="preserve">CIENCIA INTERNACIONAL </t>
  </si>
  <si>
    <t xml:space="preserve">Srta.Patricia Carrion </t>
  </si>
  <si>
    <t xml:space="preserve">FACTURA A 30 DIAS </t>
  </si>
  <si>
    <t xml:space="preserve">NUMEROS DE CUENTA GRUPO FERCOR </t>
  </si>
  <si>
    <t>N.CGF 202008-0651</t>
  </si>
  <si>
    <t>Par</t>
  </si>
  <si>
    <r>
      <t xml:space="preserve"> BOTIN DE SEGURIDAD 5010 : ISULATION DIELÉCTRICO 18KV  </t>
    </r>
    <r>
      <rPr>
        <b/>
        <i/>
        <sz val="9"/>
        <color rgb="FF000000"/>
        <rFont val="Cambria"/>
        <family val="1"/>
        <scheme val="major"/>
      </rPr>
      <t xml:space="preserve">MARCA:SAKERHET </t>
    </r>
    <r>
      <rPr>
        <i/>
        <sz val="9"/>
        <color rgb="FF000000"/>
        <rFont val="Cambria"/>
        <family val="1"/>
        <scheme val="major"/>
      </rPr>
      <t xml:space="preserve"> *</t>
    </r>
    <r>
      <rPr>
        <b/>
        <i/>
        <sz val="9"/>
        <color rgb="FF000000"/>
        <rFont val="Cambria"/>
        <family val="1"/>
        <scheme val="major"/>
      </rPr>
      <t>TALLAS:36-1PAR,37-1PAR,44-4PAR,45-2PAR</t>
    </r>
  </si>
  <si>
    <r>
      <t>BOTIN DIELECTRICO CON PUNTERA DE COMPOSITE MODELO:GARGAS DE 18KV</t>
    </r>
    <r>
      <rPr>
        <b/>
        <i/>
        <sz val="9"/>
        <color rgb="FF000000"/>
        <rFont val="Cambria"/>
        <family val="1"/>
        <scheme val="major"/>
      </rPr>
      <t xml:space="preserve"> MARCA:DELTA *TALLAS:36-45 </t>
    </r>
  </si>
  <si>
    <r>
      <t xml:space="preserve">BOTÍN FULL RISK FU708 PLA  DIELECTRICO CON PUNTERA DE ACERO  </t>
    </r>
    <r>
      <rPr>
        <b/>
        <i/>
        <sz val="9"/>
        <color rgb="FF000000"/>
        <rFont val="Cambria"/>
        <family val="1"/>
        <scheme val="major"/>
      </rPr>
      <t xml:space="preserve"> (PERO CERTIFICADO COMO BOTIN DIELECETRICO) *TALLAS:36-45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</si>
</sst>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&quot;S/.&quot;\ #,##0.00"/>
  </numFmts>
  <fonts count="21" x14ac:knownFonts="1">
    <font>
      <sz val="11"/>
      <color theme="1"/>
      <name val="Calibri"/>
      <family val="2"/>
      <scheme val="minor"/>
    </font>
    <font>
      <b/>
      <sz val="16"/>
      <color theme="1"/>
      <name val="Arial Narrow"/>
      <family val="2"/>
    </font>
    <font>
      <b/>
      <sz val="18"/>
      <color theme="1"/>
      <name val="Arial Narrow"/>
      <family val="2"/>
    </font>
    <font>
      <u/>
      <sz val="10.8"/>
      <color theme="10"/>
      <name val="Calibri"/>
      <family val="2"/>
    </font>
    <font>
      <i/>
      <sz val="11"/>
      <color theme="1"/>
      <name val="Cambria"/>
      <family val="1"/>
      <scheme val="major"/>
    </font>
    <font>
      <b/>
      <i/>
      <sz val="20"/>
      <name val="Cambria"/>
      <family val="1"/>
      <scheme val="major"/>
    </font>
    <font>
      <b/>
      <i/>
      <sz val="11"/>
      <color rgb="FFFF0000"/>
      <name val="Cambria"/>
      <family val="1"/>
      <scheme val="major"/>
    </font>
    <font>
      <b/>
      <i/>
      <u/>
      <sz val="9"/>
      <color theme="10"/>
      <name val="Cambria"/>
      <family val="1"/>
      <scheme val="major"/>
    </font>
    <font>
      <b/>
      <i/>
      <sz val="11"/>
      <color theme="1"/>
      <name val="Cambria"/>
      <family val="1"/>
      <scheme val="major"/>
    </font>
    <font>
      <i/>
      <sz val="11"/>
      <name val="Cambria"/>
      <family val="1"/>
      <scheme val="major"/>
    </font>
    <font>
      <i/>
      <sz val="9"/>
      <color rgb="FF000000"/>
      <name val="Cambria"/>
      <family val="1"/>
      <scheme val="major"/>
    </font>
    <font>
      <i/>
      <sz val="11"/>
      <color rgb="FF000000"/>
      <name val="Cambria"/>
      <family val="1"/>
      <scheme val="major"/>
    </font>
    <font>
      <b/>
      <i/>
      <sz val="10"/>
      <color theme="1"/>
      <name val="Cambria"/>
      <family val="1"/>
      <scheme val="major"/>
    </font>
    <font>
      <i/>
      <sz val="10"/>
      <color theme="1"/>
      <name val="Cambria"/>
      <family val="1"/>
      <scheme val="major"/>
    </font>
    <font>
      <i/>
      <u/>
      <sz val="10.8"/>
      <color theme="10"/>
      <name val="Cambria"/>
      <family val="1"/>
      <scheme val="major"/>
    </font>
    <font>
      <b/>
      <i/>
      <u/>
      <sz val="10.8"/>
      <color theme="10"/>
      <name val="Cambria"/>
      <family val="1"/>
      <scheme val="major"/>
    </font>
    <font>
      <b/>
      <i/>
      <sz val="9"/>
      <color rgb="FF000000"/>
      <name val="Cambria"/>
      <family val="1"/>
      <scheme val="major"/>
    </font>
    <font>
      <b/>
      <i/>
      <sz val="11"/>
      <name val="Cambria"/>
      <family val="1"/>
      <scheme val="major"/>
    </font>
    <font>
      <b/>
      <i/>
      <sz val="9"/>
      <color theme="1"/>
      <name val="Cambria"/>
      <family val="1"/>
      <scheme val="major"/>
    </font>
    <font>
      <b/>
      <sz val="11"/>
      <color theme="1"/>
      <name val="Calibri"/>
      <family val="2"/>
      <scheme val="minor"/>
    </font>
    <font>
      <b/>
      <i/>
      <sz val="14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0" fillId="0" borderId="0" xfId="0"/>
    <xf numFmtId="43" fontId="0" fillId="0" borderId="0" xfId="0" applyNumberFormat="1"/>
    <xf numFmtId="0" fontId="2" fillId="0" borderId="9" xfId="0" applyFont="1" applyBorder="1" applyAlignment="1">
      <alignment horizontal="center" vertical="center"/>
    </xf>
    <xf numFmtId="0" fontId="0" fillId="0" borderId="10" xfId="0" applyBorder="1"/>
    <xf numFmtId="0" fontId="1" fillId="0" borderId="9" xfId="0" applyFont="1" applyBorder="1" applyAlignment="1"/>
    <xf numFmtId="0" fontId="1" fillId="0" borderId="14" xfId="0" applyFont="1" applyBorder="1" applyAlignment="1"/>
    <xf numFmtId="0" fontId="1" fillId="0" borderId="10" xfId="0" applyFont="1" applyBorder="1" applyAlignment="1">
      <alignment horizontal="center"/>
    </xf>
    <xf numFmtId="0" fontId="4" fillId="0" borderId="11" xfId="0" applyFont="1" applyBorder="1"/>
    <xf numFmtId="0" fontId="4" fillId="0" borderId="0" xfId="0" applyFont="1" applyBorder="1"/>
    <xf numFmtId="0" fontId="4" fillId="0" borderId="0" xfId="0" applyFont="1"/>
    <xf numFmtId="0" fontId="4" fillId="0" borderId="13" xfId="0" applyFont="1" applyBorder="1"/>
    <xf numFmtId="0" fontId="4" fillId="0" borderId="12" xfId="0" applyFont="1" applyBorder="1"/>
    <xf numFmtId="0" fontId="4" fillId="0" borderId="15" xfId="0" applyFont="1" applyBorder="1"/>
    <xf numFmtId="0" fontId="4" fillId="0" borderId="9" xfId="0" applyFont="1" applyBorder="1"/>
    <xf numFmtId="0" fontId="4" fillId="0" borderId="14" xfId="0" applyFont="1" applyBorder="1"/>
    <xf numFmtId="0" fontId="4" fillId="0" borderId="10" xfId="0" applyFont="1" applyBorder="1"/>
    <xf numFmtId="0" fontId="8" fillId="0" borderId="0" xfId="0" applyFont="1" applyBorder="1"/>
    <xf numFmtId="0" fontId="8" fillId="0" borderId="8" xfId="0" applyFont="1" applyBorder="1"/>
    <xf numFmtId="2" fontId="9" fillId="0" borderId="18" xfId="0" applyNumberFormat="1" applyFont="1" applyFill="1" applyBorder="1" applyAlignment="1">
      <alignment horizontal="right" vertical="center"/>
    </xf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right" vertical="center" wrapText="1"/>
    </xf>
    <xf numFmtId="0" fontId="11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/>
    </xf>
    <xf numFmtId="164" fontId="4" fillId="0" borderId="6" xfId="0" applyNumberFormat="1" applyFont="1" applyBorder="1"/>
    <xf numFmtId="164" fontId="4" fillId="0" borderId="1" xfId="0" applyNumberFormat="1" applyFont="1" applyBorder="1"/>
    <xf numFmtId="164" fontId="8" fillId="0" borderId="1" xfId="0" applyNumberFormat="1" applyFont="1" applyBorder="1"/>
    <xf numFmtId="0" fontId="8" fillId="0" borderId="0" xfId="0" applyFont="1"/>
    <xf numFmtId="0" fontId="12" fillId="0" borderId="0" xfId="0" applyFont="1"/>
    <xf numFmtId="0" fontId="13" fillId="0" borderId="0" xfId="0" applyFont="1"/>
    <xf numFmtId="0" fontId="14" fillId="0" borderId="0" xfId="1" applyFont="1" applyAlignment="1" applyProtection="1"/>
    <xf numFmtId="0" fontId="15" fillId="0" borderId="0" xfId="1" applyFont="1" applyAlignment="1" applyProtection="1"/>
    <xf numFmtId="0" fontId="8" fillId="0" borderId="15" xfId="0" applyFont="1" applyBorder="1"/>
    <xf numFmtId="0" fontId="8" fillId="0" borderId="0" xfId="0" applyFont="1" applyFill="1" applyBorder="1"/>
    <xf numFmtId="0" fontId="13" fillId="0" borderId="5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 wrapText="1"/>
    </xf>
    <xf numFmtId="2" fontId="9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Border="1"/>
    <xf numFmtId="2" fontId="4" fillId="0" borderId="18" xfId="0" applyNumberFormat="1" applyFont="1" applyFill="1" applyBorder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0" fillId="0" borderId="18" xfId="0" applyFont="1" applyBorder="1" applyAlignment="1">
      <alignment vertical="center" wrapText="1"/>
    </xf>
    <xf numFmtId="0" fontId="17" fillId="2" borderId="7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/>
    </xf>
    <xf numFmtId="0" fontId="8" fillId="0" borderId="13" xfId="0" applyFont="1" applyBorder="1"/>
    <xf numFmtId="0" fontId="18" fillId="0" borderId="9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8" fillId="0" borderId="12" xfId="0" applyFont="1" applyBorder="1"/>
    <xf numFmtId="14" fontId="8" fillId="0" borderId="13" xfId="0" applyNumberFormat="1" applyFont="1" applyBorder="1"/>
    <xf numFmtId="0" fontId="19" fillId="0" borderId="0" xfId="0" applyFont="1"/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7" fillId="0" borderId="0" xfId="1" applyFont="1" applyBorder="1" applyAlignment="1" applyProtection="1">
      <alignment horizontal="center"/>
    </xf>
    <xf numFmtId="0" fontId="7" fillId="0" borderId="8" xfId="1" applyFont="1" applyBorder="1" applyAlignment="1" applyProtection="1">
      <alignment horizontal="center"/>
    </xf>
    <xf numFmtId="0" fontId="20" fillId="0" borderId="11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D20000"/>
      <color rgb="FFEE0000"/>
      <color rgb="FFFF5D5D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cid:image023.jpg@01CD7A21.AB9105D0" TargetMode="External"/><Relationship Id="rId13" Type="http://schemas.openxmlformats.org/officeDocument/2006/relationships/image" Target="../media/image7.jpeg"/><Relationship Id="rId18" Type="http://schemas.openxmlformats.org/officeDocument/2006/relationships/image" Target="cid:image040.jpg@01CD7A21.AB9105D0" TargetMode="External"/><Relationship Id="rId26" Type="http://schemas.openxmlformats.org/officeDocument/2006/relationships/image" Target="../media/image14.png"/><Relationship Id="rId3" Type="http://schemas.openxmlformats.org/officeDocument/2006/relationships/image" Target="../media/image2.jpeg"/><Relationship Id="rId21" Type="http://schemas.openxmlformats.org/officeDocument/2006/relationships/image" Target="../media/image11.jpeg"/><Relationship Id="rId7" Type="http://schemas.openxmlformats.org/officeDocument/2006/relationships/image" Target="../media/image4.jpeg"/><Relationship Id="rId12" Type="http://schemas.openxmlformats.org/officeDocument/2006/relationships/image" Target="cid:image027.jpg@01CD7A21.AB9105D0" TargetMode="External"/><Relationship Id="rId17" Type="http://schemas.openxmlformats.org/officeDocument/2006/relationships/image" Target="../media/image9.jpeg"/><Relationship Id="rId25" Type="http://schemas.openxmlformats.org/officeDocument/2006/relationships/image" Target="../media/image13.jpeg"/><Relationship Id="rId2" Type="http://schemas.openxmlformats.org/officeDocument/2006/relationships/image" Target="cid:image009.jpg@01CD7A21.AB9105D0" TargetMode="External"/><Relationship Id="rId16" Type="http://schemas.openxmlformats.org/officeDocument/2006/relationships/image" Target="cid:image038.jpg@01CD7A21.AB9105D0" TargetMode="External"/><Relationship Id="rId20" Type="http://schemas.openxmlformats.org/officeDocument/2006/relationships/image" Target="cid:image043.jpg@01CD7A21.AB9105D0" TargetMode="External"/><Relationship Id="rId29" Type="http://schemas.openxmlformats.org/officeDocument/2006/relationships/image" Target="../media/image17.jpeg"/><Relationship Id="rId1" Type="http://schemas.openxmlformats.org/officeDocument/2006/relationships/image" Target="../media/image1.jpeg"/><Relationship Id="rId6" Type="http://schemas.openxmlformats.org/officeDocument/2006/relationships/image" Target="cid:image022.jpg@01CD7A21.AB9105D0" TargetMode="External"/><Relationship Id="rId11" Type="http://schemas.openxmlformats.org/officeDocument/2006/relationships/image" Target="../media/image6.jpeg"/><Relationship Id="rId24" Type="http://schemas.openxmlformats.org/officeDocument/2006/relationships/image" Target="cid:image066.jpg@01CD7A21.AB9105D0" TargetMode="External"/><Relationship Id="rId5" Type="http://schemas.openxmlformats.org/officeDocument/2006/relationships/image" Target="../media/image3.jpeg"/><Relationship Id="rId15" Type="http://schemas.openxmlformats.org/officeDocument/2006/relationships/image" Target="../media/image8.jpeg"/><Relationship Id="rId23" Type="http://schemas.openxmlformats.org/officeDocument/2006/relationships/image" Target="../media/image12.jpeg"/><Relationship Id="rId28" Type="http://schemas.openxmlformats.org/officeDocument/2006/relationships/image" Target="../media/image16.jpeg"/><Relationship Id="rId10" Type="http://schemas.openxmlformats.org/officeDocument/2006/relationships/image" Target="cid:image025.jpg@01CD7A21.AB9105D0" TargetMode="External"/><Relationship Id="rId19" Type="http://schemas.openxmlformats.org/officeDocument/2006/relationships/image" Target="../media/image10.jpeg"/><Relationship Id="rId4" Type="http://schemas.openxmlformats.org/officeDocument/2006/relationships/image" Target="cid:image021.jpg@01CD7A21.AB9105D0" TargetMode="External"/><Relationship Id="rId9" Type="http://schemas.openxmlformats.org/officeDocument/2006/relationships/image" Target="../media/image5.jpeg"/><Relationship Id="rId14" Type="http://schemas.openxmlformats.org/officeDocument/2006/relationships/image" Target="cid:image029.jpg@01CD7A21.AB9105D0" TargetMode="External"/><Relationship Id="rId22" Type="http://schemas.openxmlformats.org/officeDocument/2006/relationships/image" Target="cid:image050.jpg@01CD7A21.AB9105D0" TargetMode="External"/><Relationship Id="rId27" Type="http://schemas.openxmlformats.org/officeDocument/2006/relationships/image" Target="../media/image1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0</xdr:row>
      <xdr:rowOff>95250</xdr:rowOff>
    </xdr:from>
    <xdr:to>
      <xdr:col>4</xdr:col>
      <xdr:colOff>3638550</xdr:colOff>
      <xdr:row>0</xdr:row>
      <xdr:rowOff>571499</xdr:rowOff>
    </xdr:to>
    <xdr:sp macro="" textlink="">
      <xdr:nvSpPr>
        <xdr:cNvPr id="2" name="WordArt 2"/>
        <xdr:cNvSpPr>
          <a:spLocks noChangeArrowheads="1" noChangeShapeType="1" noTextEdit="1"/>
        </xdr:cNvSpPr>
      </xdr:nvSpPr>
      <xdr:spPr bwMode="auto">
        <a:xfrm>
          <a:off x="342900" y="95250"/>
          <a:ext cx="5762625" cy="476249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s-PE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Baskerville Old Face" pitchFamily="18" charset="0"/>
              <a:ea typeface="Arial Unicode MS"/>
              <a:cs typeface="Arial Unicode MS"/>
            </a:rPr>
            <a:t>GRUPO</a:t>
          </a:r>
          <a:r>
            <a:rPr lang="es-PE" sz="3600" kern="10" spc="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Baskerville Old Face" pitchFamily="18" charset="0"/>
              <a:ea typeface="Arial Unicode MS"/>
              <a:cs typeface="Arial Unicode MS"/>
            </a:rPr>
            <a:t> FERCOR SAC</a:t>
          </a:r>
          <a:endParaRPr lang="es-PE" sz="36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Baskerville Old Face" pitchFamily="18" charset="0"/>
            <a:ea typeface="Arial Unicode MS"/>
            <a:cs typeface="Arial Unicode MS"/>
          </a:endParaRPr>
        </a:p>
      </xdr:txBody>
    </xdr:sp>
    <xdr:clientData/>
  </xdr:twoCellAnchor>
  <xdr:twoCellAnchor>
    <xdr:from>
      <xdr:col>0</xdr:col>
      <xdr:colOff>99581</xdr:colOff>
      <xdr:row>26</xdr:row>
      <xdr:rowOff>45650</xdr:rowOff>
    </xdr:from>
    <xdr:to>
      <xdr:col>1</xdr:col>
      <xdr:colOff>200025</xdr:colOff>
      <xdr:row>27</xdr:row>
      <xdr:rowOff>142875</xdr:rowOff>
    </xdr:to>
    <xdr:pic>
      <xdr:nvPicPr>
        <xdr:cNvPr id="6" name="Imagen 4" descr="http://t2.gstatic.com/images?q=tbn:ANd9GcQ1T3Urw8IWj430g_yjpQq8f2mS2QQImnyLVxhm5g5eXniQ6YILJZWA7Ec6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99581" y="5903525"/>
          <a:ext cx="529069" cy="2877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157597</xdr:colOff>
      <xdr:row>25</xdr:row>
      <xdr:rowOff>137525</xdr:rowOff>
    </xdr:from>
    <xdr:to>
      <xdr:col>3</xdr:col>
      <xdr:colOff>1066800</xdr:colOff>
      <xdr:row>27</xdr:row>
      <xdr:rowOff>142874</xdr:rowOff>
    </xdr:to>
    <xdr:pic>
      <xdr:nvPicPr>
        <xdr:cNvPr id="7" name="Imagen 5" descr="http://t2.gstatic.com/images?q=tbn:ANd9GcRpvqWfTpDB0jm_hFyfgAzK-KtldOJ_P_qviLnffVpR6VOXldi6aSfupw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/>
        <a:srcRect/>
        <a:stretch>
          <a:fillRect/>
        </a:stretch>
      </xdr:blipFill>
      <xdr:spPr bwMode="auto">
        <a:xfrm>
          <a:off x="1557772" y="8652875"/>
          <a:ext cx="909203" cy="338724"/>
        </a:xfrm>
        <a:prstGeom prst="rect">
          <a:avLst/>
        </a:prstGeom>
        <a:noFill/>
      </xdr:spPr>
    </xdr:pic>
    <xdr:clientData/>
  </xdr:twoCellAnchor>
  <xdr:twoCellAnchor>
    <xdr:from>
      <xdr:col>3</xdr:col>
      <xdr:colOff>1145598</xdr:colOff>
      <xdr:row>26</xdr:row>
      <xdr:rowOff>9525</xdr:rowOff>
    </xdr:from>
    <xdr:to>
      <xdr:col>4</xdr:col>
      <xdr:colOff>514350</xdr:colOff>
      <xdr:row>27</xdr:row>
      <xdr:rowOff>161925</xdr:rowOff>
    </xdr:to>
    <xdr:pic>
      <xdr:nvPicPr>
        <xdr:cNvPr id="8" name="Imagen 6" descr="http://t3.gstatic.com/images?q=tbn:ANd9GcQpiK1qlIH0Z6QaR1yCEOroe1CaGdJB8_Ba0CQAE9xPwNdW0tMMAxtmN7pm"/>
        <xdr:cNvPicPr>
          <a:picLocks noChangeAspect="1" noChangeArrowheads="1"/>
        </xdr:cNvPicPr>
      </xdr:nvPicPr>
      <xdr:blipFill>
        <a:blip xmlns:r="http://schemas.openxmlformats.org/officeDocument/2006/relationships" r:embed="rId5" r:link="rId6" cstate="print"/>
        <a:srcRect/>
        <a:stretch>
          <a:fillRect/>
        </a:stretch>
      </xdr:blipFill>
      <xdr:spPr bwMode="auto">
        <a:xfrm>
          <a:off x="2545773" y="8667750"/>
          <a:ext cx="730827" cy="3429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2961410</xdr:colOff>
      <xdr:row>26</xdr:row>
      <xdr:rowOff>35503</xdr:rowOff>
    </xdr:from>
    <xdr:to>
      <xdr:col>4</xdr:col>
      <xdr:colOff>3524250</xdr:colOff>
      <xdr:row>27</xdr:row>
      <xdr:rowOff>165388</xdr:rowOff>
    </xdr:to>
    <xdr:pic>
      <xdr:nvPicPr>
        <xdr:cNvPr id="9" name="Imagen 7" descr="http://t3.gstatic.com/images?q=tbn:ANd9GcT2ILIn6JqBmXX_CEwJ-krxa8-CPTY_KtQC4_hCl6zyr5sskMCG-AHuPoMm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/>
        <a:srcRect/>
        <a:stretch>
          <a:fillRect/>
        </a:stretch>
      </xdr:blipFill>
      <xdr:spPr bwMode="auto">
        <a:xfrm>
          <a:off x="5514110" y="14256328"/>
          <a:ext cx="562840" cy="320385"/>
        </a:xfrm>
        <a:prstGeom prst="rect">
          <a:avLst/>
        </a:prstGeom>
        <a:noFill/>
      </xdr:spPr>
    </xdr:pic>
    <xdr:clientData/>
  </xdr:twoCellAnchor>
  <xdr:twoCellAnchor>
    <xdr:from>
      <xdr:col>4</xdr:col>
      <xdr:colOff>1581150</xdr:colOff>
      <xdr:row>26</xdr:row>
      <xdr:rowOff>19051</xdr:rowOff>
    </xdr:from>
    <xdr:to>
      <xdr:col>4</xdr:col>
      <xdr:colOff>2229717</xdr:colOff>
      <xdr:row>27</xdr:row>
      <xdr:rowOff>174913</xdr:rowOff>
    </xdr:to>
    <xdr:pic>
      <xdr:nvPicPr>
        <xdr:cNvPr id="10" name="Imagen 8" descr="http://t1.gstatic.com/images?q=tbn:ANd9GcQdCBW--PMGwdN7uL7SZC_JCIdR8xp69GA7mBikbLY8YQGUWlRjRJdKUA"/>
        <xdr:cNvPicPr>
          <a:picLocks noChangeAspect="1" noChangeArrowheads="1"/>
        </xdr:cNvPicPr>
      </xdr:nvPicPr>
      <xdr:blipFill>
        <a:blip xmlns:r="http://schemas.openxmlformats.org/officeDocument/2006/relationships" r:embed="rId9" r:link="rId10" cstate="print"/>
        <a:srcRect/>
        <a:stretch>
          <a:fillRect/>
        </a:stretch>
      </xdr:blipFill>
      <xdr:spPr bwMode="auto">
        <a:xfrm>
          <a:off x="4343400" y="8677276"/>
          <a:ext cx="648567" cy="346362"/>
        </a:xfrm>
        <a:prstGeom prst="rect">
          <a:avLst/>
        </a:prstGeom>
        <a:noFill/>
      </xdr:spPr>
    </xdr:pic>
    <xdr:clientData/>
  </xdr:twoCellAnchor>
  <xdr:twoCellAnchor>
    <xdr:from>
      <xdr:col>6</xdr:col>
      <xdr:colOff>144067</xdr:colOff>
      <xdr:row>26</xdr:row>
      <xdr:rowOff>28575</xdr:rowOff>
    </xdr:from>
    <xdr:to>
      <xdr:col>6</xdr:col>
      <xdr:colOff>719075</xdr:colOff>
      <xdr:row>27</xdr:row>
      <xdr:rowOff>151531</xdr:rowOff>
    </xdr:to>
    <xdr:pic>
      <xdr:nvPicPr>
        <xdr:cNvPr id="11" name="Imagen 9" descr="http://t3.gstatic.com/images?q=tbn:ANd9GcSHarBAzXa5r517Nn9ZAsCMsQvxzXaqpy-cp2HnS76zLTdSERjtQP3LGRC0"/>
        <xdr:cNvPicPr>
          <a:picLocks noChangeAspect="1" noChangeArrowheads="1"/>
        </xdr:cNvPicPr>
      </xdr:nvPicPr>
      <xdr:blipFill>
        <a:blip xmlns:r="http://schemas.openxmlformats.org/officeDocument/2006/relationships" r:embed="rId11" r:link="rId12" cstate="print"/>
        <a:srcRect/>
        <a:stretch>
          <a:fillRect/>
        </a:stretch>
      </xdr:blipFill>
      <xdr:spPr bwMode="auto">
        <a:xfrm>
          <a:off x="6782992" y="7429500"/>
          <a:ext cx="575008" cy="313456"/>
        </a:xfrm>
        <a:prstGeom prst="rect">
          <a:avLst/>
        </a:prstGeom>
        <a:noFill/>
      </xdr:spPr>
    </xdr:pic>
    <xdr:clientData/>
  </xdr:twoCellAnchor>
  <xdr:twoCellAnchor>
    <xdr:from>
      <xdr:col>4</xdr:col>
      <xdr:colOff>2270417</xdr:colOff>
      <xdr:row>26</xdr:row>
      <xdr:rowOff>35502</xdr:rowOff>
    </xdr:from>
    <xdr:to>
      <xdr:col>4</xdr:col>
      <xdr:colOff>2914650</xdr:colOff>
      <xdr:row>27</xdr:row>
      <xdr:rowOff>122094</xdr:rowOff>
    </xdr:to>
    <xdr:pic>
      <xdr:nvPicPr>
        <xdr:cNvPr id="12" name="Imagen 10" descr="http://t3.gstatic.com/images?q=tbn:ANd9GcSNfLzeVgQXbjccnZBZeQvHD8SlFoXh3aaKT2MztnV4eecm6wK77ZBQIYY"/>
        <xdr:cNvPicPr>
          <a:picLocks noChangeAspect="1" noChangeArrowheads="1"/>
        </xdr:cNvPicPr>
      </xdr:nvPicPr>
      <xdr:blipFill>
        <a:blip xmlns:r="http://schemas.openxmlformats.org/officeDocument/2006/relationships" r:embed="rId13" r:link="rId14" cstate="print"/>
        <a:srcRect/>
        <a:stretch>
          <a:fillRect/>
        </a:stretch>
      </xdr:blipFill>
      <xdr:spPr bwMode="auto">
        <a:xfrm>
          <a:off x="5032667" y="8693727"/>
          <a:ext cx="644233" cy="277092"/>
        </a:xfrm>
        <a:prstGeom prst="rect">
          <a:avLst/>
        </a:prstGeom>
        <a:noFill/>
      </xdr:spPr>
    </xdr:pic>
    <xdr:clientData/>
  </xdr:twoCellAnchor>
  <xdr:twoCellAnchor>
    <xdr:from>
      <xdr:col>1</xdr:col>
      <xdr:colOff>234664</xdr:colOff>
      <xdr:row>26</xdr:row>
      <xdr:rowOff>34286</xdr:rowOff>
    </xdr:from>
    <xdr:to>
      <xdr:col>3</xdr:col>
      <xdr:colOff>142876</xdr:colOff>
      <xdr:row>27</xdr:row>
      <xdr:rowOff>133349</xdr:rowOff>
    </xdr:to>
    <xdr:pic>
      <xdr:nvPicPr>
        <xdr:cNvPr id="14" name="Imagen 12" descr="http://t2.gstatic.com/images?q=tbn:ANd9GcSHIaeiPjFVx841jBwfoVVI_b_5hTEToYEEuan4So7STp-LRqNKNnAG5wU"/>
        <xdr:cNvPicPr>
          <a:picLocks noChangeAspect="1" noChangeArrowheads="1"/>
        </xdr:cNvPicPr>
      </xdr:nvPicPr>
      <xdr:blipFill>
        <a:blip xmlns:r="http://schemas.openxmlformats.org/officeDocument/2006/relationships" r:embed="rId15" r:link="rId16" cstate="print"/>
        <a:srcRect/>
        <a:stretch>
          <a:fillRect/>
        </a:stretch>
      </xdr:blipFill>
      <xdr:spPr bwMode="auto">
        <a:xfrm>
          <a:off x="663289" y="5892161"/>
          <a:ext cx="879762" cy="289563"/>
        </a:xfrm>
        <a:prstGeom prst="rect">
          <a:avLst/>
        </a:prstGeom>
        <a:noFill/>
      </xdr:spPr>
    </xdr:pic>
    <xdr:clientData/>
  </xdr:twoCellAnchor>
  <xdr:twoCellAnchor>
    <xdr:from>
      <xdr:col>4</xdr:col>
      <xdr:colOff>571501</xdr:colOff>
      <xdr:row>26</xdr:row>
      <xdr:rowOff>46760</xdr:rowOff>
    </xdr:from>
    <xdr:to>
      <xdr:col>4</xdr:col>
      <xdr:colOff>1472913</xdr:colOff>
      <xdr:row>27</xdr:row>
      <xdr:rowOff>116034</xdr:rowOff>
    </xdr:to>
    <xdr:pic>
      <xdr:nvPicPr>
        <xdr:cNvPr id="15" name="Imagen 15" descr="http://t2.gstatic.com/images?q=tbn:ANd9GcR9nbvb0oNC5dhv8wd7t_mMS6enB-ha8czP9tPBOdY1EYyDRQgEeSx_pg"/>
        <xdr:cNvPicPr>
          <a:picLocks noChangeAspect="1" noChangeArrowheads="1"/>
        </xdr:cNvPicPr>
      </xdr:nvPicPr>
      <xdr:blipFill>
        <a:blip xmlns:r="http://schemas.openxmlformats.org/officeDocument/2006/relationships" r:embed="rId17" r:link="rId18" cstate="print"/>
        <a:srcRect/>
        <a:stretch>
          <a:fillRect/>
        </a:stretch>
      </xdr:blipFill>
      <xdr:spPr bwMode="auto">
        <a:xfrm>
          <a:off x="3333751" y="8704985"/>
          <a:ext cx="901412" cy="259774"/>
        </a:xfrm>
        <a:prstGeom prst="rect">
          <a:avLst/>
        </a:prstGeom>
        <a:noFill/>
      </xdr:spPr>
    </xdr:pic>
    <xdr:clientData/>
  </xdr:twoCellAnchor>
  <xdr:twoCellAnchor>
    <xdr:from>
      <xdr:col>5</xdr:col>
      <xdr:colOff>363682</xdr:colOff>
      <xdr:row>26</xdr:row>
      <xdr:rowOff>38101</xdr:rowOff>
    </xdr:from>
    <xdr:to>
      <xdr:col>6</xdr:col>
      <xdr:colOff>127193</xdr:colOff>
      <xdr:row>27</xdr:row>
      <xdr:rowOff>131619</xdr:rowOff>
    </xdr:to>
    <xdr:pic>
      <xdr:nvPicPr>
        <xdr:cNvPr id="16" name="Imagen 19" descr="http://t1.gstatic.com/images?q=tbn:ANd9GcR4YP-NtE9xEIUaAgNC_V0b9IphQEnhHyydTenoEpoxsrz2k55icVUht_8"/>
        <xdr:cNvPicPr>
          <a:picLocks noChangeAspect="1" noChangeArrowheads="1"/>
        </xdr:cNvPicPr>
      </xdr:nvPicPr>
      <xdr:blipFill>
        <a:blip xmlns:r="http://schemas.openxmlformats.org/officeDocument/2006/relationships" r:embed="rId19" r:link="rId20" cstate="print"/>
        <a:srcRect/>
        <a:stretch>
          <a:fillRect/>
        </a:stretch>
      </xdr:blipFill>
      <xdr:spPr bwMode="auto">
        <a:xfrm>
          <a:off x="6088207" y="7439026"/>
          <a:ext cx="677911" cy="284018"/>
        </a:xfrm>
        <a:prstGeom prst="rect">
          <a:avLst/>
        </a:prstGeom>
        <a:noFill/>
      </xdr:spPr>
    </xdr:pic>
    <xdr:clientData/>
  </xdr:twoCellAnchor>
  <xdr:twoCellAnchor>
    <xdr:from>
      <xdr:col>6</xdr:col>
      <xdr:colOff>714375</xdr:colOff>
      <xdr:row>26</xdr:row>
      <xdr:rowOff>38603</xdr:rowOff>
    </xdr:from>
    <xdr:to>
      <xdr:col>6</xdr:col>
      <xdr:colOff>1181101</xdr:colOff>
      <xdr:row>27</xdr:row>
      <xdr:rowOff>122093</xdr:rowOff>
    </xdr:to>
    <xdr:pic>
      <xdr:nvPicPr>
        <xdr:cNvPr id="17" name="Imagen 21" descr="http://t1.gstatic.com/images?q=tbn:ANd9GcSw4fffvmmQY16DAX2hidHNPVTjPxkf6J9cp2H_IiQ4pj9rtK7_GlnmFIc"/>
        <xdr:cNvPicPr>
          <a:picLocks noChangeAspect="1" noChangeArrowheads="1"/>
        </xdr:cNvPicPr>
      </xdr:nvPicPr>
      <xdr:blipFill>
        <a:blip xmlns:r="http://schemas.openxmlformats.org/officeDocument/2006/relationships" r:embed="rId21" r:link="rId22" cstate="print"/>
        <a:srcRect/>
        <a:stretch>
          <a:fillRect/>
        </a:stretch>
      </xdr:blipFill>
      <xdr:spPr bwMode="auto">
        <a:xfrm>
          <a:off x="7353300" y="7439528"/>
          <a:ext cx="466726" cy="273990"/>
        </a:xfrm>
        <a:prstGeom prst="rect">
          <a:avLst/>
        </a:prstGeom>
        <a:noFill/>
      </xdr:spPr>
    </xdr:pic>
    <xdr:clientData/>
  </xdr:twoCellAnchor>
  <xdr:twoCellAnchor>
    <xdr:from>
      <xdr:col>4</xdr:col>
      <xdr:colOff>3571876</xdr:colOff>
      <xdr:row>26</xdr:row>
      <xdr:rowOff>45027</xdr:rowOff>
    </xdr:from>
    <xdr:to>
      <xdr:col>5</xdr:col>
      <xdr:colOff>333375</xdr:colOff>
      <xdr:row>27</xdr:row>
      <xdr:rowOff>114300</xdr:rowOff>
    </xdr:to>
    <xdr:pic>
      <xdr:nvPicPr>
        <xdr:cNvPr id="22" name="Imagen 18" descr="http://t3.gstatic.com/images?q=tbn:ANd9GcRhC93nwumAe7SFkvCbBAypaKaix8gjL1p8sobIFpKkBhHdstxU2AgSDw"/>
        <xdr:cNvPicPr>
          <a:picLocks noChangeAspect="1" noChangeArrowheads="1"/>
        </xdr:cNvPicPr>
      </xdr:nvPicPr>
      <xdr:blipFill>
        <a:blip xmlns:r="http://schemas.openxmlformats.org/officeDocument/2006/relationships" r:embed="rId23" r:link="rId24" cstate="print"/>
        <a:srcRect/>
        <a:stretch>
          <a:fillRect/>
        </a:stretch>
      </xdr:blipFill>
      <xdr:spPr bwMode="auto">
        <a:xfrm>
          <a:off x="6124576" y="14265852"/>
          <a:ext cx="723899" cy="259773"/>
        </a:xfrm>
        <a:prstGeom prst="rect">
          <a:avLst/>
        </a:prstGeom>
        <a:noFill/>
      </xdr:spPr>
    </xdr:pic>
    <xdr:clientData/>
  </xdr:twoCellAnchor>
  <xdr:twoCellAnchor>
    <xdr:from>
      <xdr:col>0</xdr:col>
      <xdr:colOff>64654</xdr:colOff>
      <xdr:row>1</xdr:row>
      <xdr:rowOff>57150</xdr:rowOff>
    </xdr:from>
    <xdr:to>
      <xdr:col>2</xdr:col>
      <xdr:colOff>27894</xdr:colOff>
      <xdr:row>5</xdr:row>
      <xdr:rowOff>104774</xdr:rowOff>
    </xdr:to>
    <xdr:pic>
      <xdr:nvPicPr>
        <xdr:cNvPr id="26" name="Imagen 1" descr="image003"/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54" y="714375"/>
          <a:ext cx="877640" cy="1057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33</xdr:row>
      <xdr:rowOff>76200</xdr:rowOff>
    </xdr:from>
    <xdr:to>
      <xdr:col>7</xdr:col>
      <xdr:colOff>19050</xdr:colOff>
      <xdr:row>36</xdr:row>
      <xdr:rowOff>142875</xdr:rowOff>
    </xdr:to>
    <xdr:pic>
      <xdr:nvPicPr>
        <xdr:cNvPr id="18" name="Imagen 4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72300"/>
          <a:ext cx="85248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104775</xdr:colOff>
      <xdr:row>12</xdr:row>
      <xdr:rowOff>34496</xdr:rowOff>
    </xdr:from>
    <xdr:to>
      <xdr:col>3</xdr:col>
      <xdr:colOff>971550</xdr:colOff>
      <xdr:row>12</xdr:row>
      <xdr:rowOff>847725</xdr:rowOff>
    </xdr:to>
    <xdr:pic>
      <xdr:nvPicPr>
        <xdr:cNvPr id="20" name="Imagen 19"/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2825321"/>
          <a:ext cx="866775" cy="813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85726</xdr:colOff>
      <xdr:row>13</xdr:row>
      <xdr:rowOff>54793</xdr:rowOff>
    </xdr:from>
    <xdr:to>
      <xdr:col>3</xdr:col>
      <xdr:colOff>1019176</xdr:colOff>
      <xdr:row>13</xdr:row>
      <xdr:rowOff>752474</xdr:rowOff>
    </xdr:to>
    <xdr:pic>
      <xdr:nvPicPr>
        <xdr:cNvPr id="21" name="Imagen 20"/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1" y="3788593"/>
          <a:ext cx="933450" cy="697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133350</xdr:colOff>
      <xdr:row>14</xdr:row>
      <xdr:rowOff>66674</xdr:rowOff>
    </xdr:from>
    <xdr:to>
      <xdr:col>3</xdr:col>
      <xdr:colOff>986733</xdr:colOff>
      <xdr:row>14</xdr:row>
      <xdr:rowOff>773913</xdr:rowOff>
    </xdr:to>
    <xdr:pic>
      <xdr:nvPicPr>
        <xdr:cNvPr id="23" name="Imagen 22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4610099"/>
          <a:ext cx="853383" cy="7072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seinfe.com" TargetMode="External"/><Relationship Id="rId1" Type="http://schemas.openxmlformats.org/officeDocument/2006/relationships/hyperlink" Target="mailto:ventas@grupofercor.com.pe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topLeftCell="A4" zoomScaleNormal="100" workbookViewId="0">
      <selection activeCell="F14" sqref="F14"/>
    </sheetView>
  </sheetViews>
  <sheetFormatPr baseColWidth="10" defaultRowHeight="15" x14ac:dyDescent="0.25"/>
  <cols>
    <col min="1" max="1" width="6.42578125" style="1" customWidth="1"/>
    <col min="2" max="3" width="7.28515625" style="1" customWidth="1"/>
    <col min="4" max="4" width="16" style="1" customWidth="1"/>
    <col min="5" max="5" width="57" style="1" customWidth="1"/>
    <col min="6" max="6" width="11.85546875" style="1" customWidth="1"/>
    <col min="7" max="7" width="15.5703125" style="1" customWidth="1"/>
    <col min="8" max="16384" width="11.42578125" style="1"/>
  </cols>
  <sheetData>
    <row r="1" spans="1:8" ht="51.75" customHeight="1" x14ac:dyDescent="0.3">
      <c r="A1" s="5" t="s">
        <v>0</v>
      </c>
      <c r="B1" s="6"/>
      <c r="C1" s="6"/>
      <c r="D1" s="6"/>
      <c r="E1" s="7"/>
      <c r="F1" s="3"/>
      <c r="G1" s="4"/>
    </row>
    <row r="2" spans="1:8" ht="33.75" customHeight="1" x14ac:dyDescent="0.25">
      <c r="A2" s="8"/>
      <c r="B2" s="9"/>
      <c r="C2" s="70" t="s">
        <v>32</v>
      </c>
      <c r="D2" s="70"/>
      <c r="E2" s="71"/>
      <c r="F2" s="63" t="s">
        <v>27</v>
      </c>
      <c r="G2" s="64"/>
    </row>
    <row r="3" spans="1:8" ht="15" customHeight="1" x14ac:dyDescent="0.25">
      <c r="A3" s="8"/>
      <c r="B3" s="9"/>
      <c r="C3" s="70"/>
      <c r="D3" s="70"/>
      <c r="E3" s="71"/>
      <c r="F3" s="67" t="s">
        <v>41</v>
      </c>
      <c r="G3" s="68"/>
    </row>
    <row r="4" spans="1:8" ht="15.75" thickBot="1" x14ac:dyDescent="0.3">
      <c r="A4" s="8"/>
      <c r="B4" s="9"/>
      <c r="C4" s="9"/>
      <c r="D4" s="61" t="s">
        <v>26</v>
      </c>
      <c r="E4" s="62"/>
      <c r="F4" s="27"/>
      <c r="G4" s="49"/>
    </row>
    <row r="5" spans="1:8" x14ac:dyDescent="0.25">
      <c r="A5" s="8"/>
      <c r="B5" s="9"/>
      <c r="C5" s="9"/>
      <c r="D5" s="65" t="s">
        <v>33</v>
      </c>
      <c r="E5" s="66"/>
      <c r="F5" s="50"/>
      <c r="G5" s="51"/>
    </row>
    <row r="6" spans="1:8" ht="15.75" thickBot="1" x14ac:dyDescent="0.3">
      <c r="A6" s="12"/>
      <c r="B6" s="13"/>
      <c r="C6" s="13"/>
      <c r="D6" s="13"/>
      <c r="E6" s="11"/>
      <c r="F6" s="52" t="s">
        <v>28</v>
      </c>
      <c r="G6" s="53">
        <v>44047</v>
      </c>
    </row>
    <row r="7" spans="1:8" ht="4.5" customHeight="1" thickBot="1" x14ac:dyDescent="0.3">
      <c r="A7" s="10"/>
      <c r="B7" s="10"/>
      <c r="C7" s="10"/>
      <c r="D7" s="10"/>
      <c r="E7" s="10"/>
      <c r="F7" s="10"/>
      <c r="G7" s="10"/>
    </row>
    <row r="8" spans="1:8" ht="7.5" customHeight="1" x14ac:dyDescent="0.25">
      <c r="A8" s="14"/>
      <c r="B8" s="15"/>
      <c r="C8" s="15"/>
      <c r="D8" s="15"/>
      <c r="E8" s="15"/>
      <c r="F8" s="15"/>
      <c r="G8" s="16"/>
    </row>
    <row r="9" spans="1:8" x14ac:dyDescent="0.25">
      <c r="A9" s="8" t="s">
        <v>30</v>
      </c>
      <c r="B9" s="9"/>
      <c r="C9" s="9"/>
      <c r="D9" s="33" t="s">
        <v>37</v>
      </c>
      <c r="E9" s="10"/>
      <c r="F9" s="17"/>
      <c r="G9" s="18"/>
    </row>
    <row r="10" spans="1:8" ht="15.75" thickBot="1" x14ac:dyDescent="0.3">
      <c r="A10" s="12" t="s">
        <v>29</v>
      </c>
      <c r="B10" s="13"/>
      <c r="C10" s="13"/>
      <c r="D10" s="32" t="s">
        <v>38</v>
      </c>
      <c r="E10" s="13"/>
      <c r="F10" s="13"/>
      <c r="G10" s="11"/>
    </row>
    <row r="11" spans="1:8" x14ac:dyDescent="0.25">
      <c r="A11" s="10"/>
      <c r="B11" s="10"/>
      <c r="C11" s="10"/>
      <c r="D11" s="10"/>
      <c r="E11" s="10"/>
      <c r="F11" s="10"/>
      <c r="G11" s="10"/>
    </row>
    <row r="12" spans="1:8" x14ac:dyDescent="0.25">
      <c r="A12" s="45" t="s">
        <v>1</v>
      </c>
      <c r="B12" s="45" t="s">
        <v>3</v>
      </c>
      <c r="C12" s="46" t="s">
        <v>16</v>
      </c>
      <c r="D12" s="46" t="s">
        <v>31</v>
      </c>
      <c r="E12" s="47" t="s">
        <v>2</v>
      </c>
      <c r="F12" s="48" t="s">
        <v>4</v>
      </c>
      <c r="G12" s="45" t="s">
        <v>20</v>
      </c>
    </row>
    <row r="13" spans="1:8" ht="74.25" customHeight="1" x14ac:dyDescent="0.25">
      <c r="A13" s="19">
        <v>1</v>
      </c>
      <c r="B13" s="39">
        <v>43</v>
      </c>
      <c r="C13" s="40" t="s">
        <v>42</v>
      </c>
      <c r="D13" s="41"/>
      <c r="E13" s="44" t="s">
        <v>45</v>
      </c>
      <c r="F13" s="42">
        <v>70</v>
      </c>
      <c r="G13" s="19">
        <f t="shared" ref="G13" si="0">F13*B13</f>
        <v>3010</v>
      </c>
      <c r="H13" s="2"/>
    </row>
    <row r="14" spans="1:8" ht="63.75" customHeight="1" x14ac:dyDescent="0.25">
      <c r="A14" s="19">
        <v>2</v>
      </c>
      <c r="B14" s="39">
        <v>8</v>
      </c>
      <c r="C14" s="40" t="s">
        <v>42</v>
      </c>
      <c r="D14" s="41"/>
      <c r="E14" s="44" t="s">
        <v>43</v>
      </c>
      <c r="F14" s="42">
        <v>115</v>
      </c>
      <c r="G14" s="19">
        <f>F14*B14</f>
        <v>920</v>
      </c>
      <c r="H14" s="2"/>
    </row>
    <row r="15" spans="1:8" ht="63.75" customHeight="1" x14ac:dyDescent="0.25">
      <c r="A15" s="19">
        <v>3</v>
      </c>
      <c r="B15" s="39">
        <v>43</v>
      </c>
      <c r="C15" s="40" t="s">
        <v>42</v>
      </c>
      <c r="D15" s="41"/>
      <c r="E15" s="44" t="s">
        <v>44</v>
      </c>
      <c r="F15" s="42">
        <v>195.8</v>
      </c>
      <c r="G15" s="19">
        <f>F15*B15</f>
        <v>8419.4</v>
      </c>
      <c r="H15" s="2"/>
    </row>
    <row r="16" spans="1:8" ht="15.75" thickBot="1" x14ac:dyDescent="0.3">
      <c r="A16" s="20"/>
      <c r="B16" s="21"/>
      <c r="C16" s="21"/>
      <c r="D16" s="10"/>
      <c r="E16" s="22"/>
      <c r="F16" s="23" t="s">
        <v>5</v>
      </c>
      <c r="G16" s="24">
        <f>SUM(G13:G15)</f>
        <v>12349.4</v>
      </c>
      <c r="H16" s="2"/>
    </row>
    <row r="17" spans="1:8" ht="20.25" customHeight="1" thickBot="1" x14ac:dyDescent="0.3">
      <c r="A17" s="20"/>
      <c r="B17" s="21"/>
      <c r="C17" s="21"/>
      <c r="D17" s="10"/>
      <c r="E17" s="22"/>
      <c r="F17" s="23" t="s">
        <v>6</v>
      </c>
      <c r="G17" s="25">
        <f>+G16*0.18</f>
        <v>2222.8919999999998</v>
      </c>
      <c r="H17" s="2"/>
    </row>
    <row r="18" spans="1:8" ht="15.75" thickBot="1" x14ac:dyDescent="0.3">
      <c r="A18" s="10"/>
      <c r="B18" s="10"/>
      <c r="C18" s="10"/>
      <c r="D18" s="10"/>
      <c r="E18" s="10"/>
      <c r="F18" s="23" t="s">
        <v>7</v>
      </c>
      <c r="G18" s="26">
        <f>+G16+G17</f>
        <v>14572.291999999999</v>
      </c>
    </row>
    <row r="19" spans="1:8" x14ac:dyDescent="0.25">
      <c r="A19" s="27" t="s">
        <v>17</v>
      </c>
      <c r="B19" s="10"/>
      <c r="C19" s="10"/>
      <c r="D19" s="10"/>
      <c r="E19" s="10"/>
      <c r="F19" s="10"/>
      <c r="G19" s="10"/>
    </row>
    <row r="20" spans="1:8" x14ac:dyDescent="0.25">
      <c r="A20" s="28" t="s">
        <v>8</v>
      </c>
      <c r="B20" s="28"/>
      <c r="C20" s="28"/>
      <c r="D20" s="10"/>
      <c r="E20" s="29"/>
      <c r="F20" s="10"/>
      <c r="G20" s="10"/>
    </row>
    <row r="21" spans="1:8" ht="12" customHeight="1" x14ac:dyDescent="0.25">
      <c r="A21" s="28" t="s">
        <v>9</v>
      </c>
      <c r="B21" s="28"/>
      <c r="C21" s="28"/>
      <c r="D21" s="69">
        <v>20550555485</v>
      </c>
      <c r="E21" s="69"/>
      <c r="F21" s="10"/>
      <c r="G21" s="10"/>
    </row>
    <row r="22" spans="1:8" ht="11.25" customHeight="1" x14ac:dyDescent="0.25">
      <c r="A22" s="28" t="s">
        <v>10</v>
      </c>
      <c r="B22" s="28"/>
      <c r="C22" s="28"/>
      <c r="D22" s="28" t="s">
        <v>25</v>
      </c>
      <c r="E22" s="28"/>
      <c r="F22" s="10"/>
      <c r="G22" s="10"/>
    </row>
    <row r="23" spans="1:8" ht="13.5" customHeight="1" x14ac:dyDescent="0.25">
      <c r="A23" s="28" t="s">
        <v>11</v>
      </c>
      <c r="B23" s="28"/>
      <c r="C23" s="28"/>
      <c r="D23" s="28" t="s">
        <v>34</v>
      </c>
      <c r="E23" s="28"/>
      <c r="F23" s="10"/>
      <c r="G23" s="10"/>
    </row>
    <row r="24" spans="1:8" ht="15" customHeight="1" x14ac:dyDescent="0.25">
      <c r="A24" s="28" t="s">
        <v>18</v>
      </c>
      <c r="B24" s="28"/>
      <c r="C24" s="28"/>
      <c r="D24" s="28" t="s">
        <v>36</v>
      </c>
      <c r="E24" s="28"/>
      <c r="F24" s="10"/>
      <c r="G24" s="10"/>
    </row>
    <row r="25" spans="1:8" ht="11.25" customHeight="1" x14ac:dyDescent="0.25">
      <c r="A25" s="28" t="s">
        <v>21</v>
      </c>
      <c r="B25" s="10"/>
      <c r="C25" s="10"/>
      <c r="D25" s="30" t="s">
        <v>35</v>
      </c>
      <c r="E25" s="10"/>
      <c r="F25" s="10"/>
      <c r="G25" s="10"/>
    </row>
    <row r="26" spans="1:8" ht="11.25" customHeight="1" x14ac:dyDescent="0.25">
      <c r="A26" s="28"/>
      <c r="B26" s="10"/>
      <c r="C26" s="10"/>
      <c r="D26" s="31"/>
      <c r="E26" s="10"/>
      <c r="F26" s="10"/>
      <c r="G26" s="10"/>
    </row>
    <row r="27" spans="1:8" x14ac:dyDescent="0.25">
      <c r="A27" s="10"/>
      <c r="B27" s="10"/>
      <c r="C27" s="10"/>
      <c r="D27" s="10"/>
      <c r="E27" s="10"/>
      <c r="F27" s="10"/>
      <c r="G27" s="10"/>
    </row>
    <row r="28" spans="1:8" x14ac:dyDescent="0.25">
      <c r="A28" s="10"/>
      <c r="B28" s="10"/>
      <c r="C28" s="10"/>
      <c r="D28" s="10"/>
      <c r="E28" s="10"/>
      <c r="F28" s="10"/>
      <c r="G28" s="10"/>
    </row>
    <row r="29" spans="1:8" ht="15.75" thickBot="1" x14ac:dyDescent="0.3">
      <c r="A29" s="27" t="s">
        <v>12</v>
      </c>
      <c r="B29" s="10"/>
      <c r="C29" s="10"/>
      <c r="D29" s="10"/>
      <c r="E29" s="10"/>
      <c r="F29" s="10"/>
      <c r="G29" s="10"/>
    </row>
    <row r="30" spans="1:8" ht="15.75" thickBot="1" x14ac:dyDescent="0.3">
      <c r="A30" s="55" t="s">
        <v>24</v>
      </c>
      <c r="B30" s="56"/>
      <c r="C30" s="56"/>
      <c r="D30" s="57"/>
      <c r="E30" s="43" t="s">
        <v>39</v>
      </c>
      <c r="F30" s="34" t="s">
        <v>22</v>
      </c>
      <c r="G30" s="35" t="s">
        <v>19</v>
      </c>
    </row>
    <row r="31" spans="1:8" ht="15.75" thickBot="1" x14ac:dyDescent="0.3">
      <c r="A31" s="58" t="s">
        <v>13</v>
      </c>
      <c r="B31" s="59"/>
      <c r="C31" s="59"/>
      <c r="D31" s="60"/>
      <c r="E31" s="36" t="s">
        <v>15</v>
      </c>
      <c r="F31" s="37" t="s">
        <v>23</v>
      </c>
      <c r="G31" s="38" t="s">
        <v>14</v>
      </c>
    </row>
    <row r="33" spans="1:4" x14ac:dyDescent="0.25">
      <c r="A33" s="54" t="s">
        <v>40</v>
      </c>
      <c r="B33" s="54"/>
      <c r="C33" s="54"/>
      <c r="D33" s="54"/>
    </row>
  </sheetData>
  <mergeCells count="8">
    <mergeCell ref="A30:D30"/>
    <mergeCell ref="A31:D31"/>
    <mergeCell ref="D4:E4"/>
    <mergeCell ref="F2:G2"/>
    <mergeCell ref="D5:E5"/>
    <mergeCell ref="F3:G3"/>
    <mergeCell ref="D21:E21"/>
    <mergeCell ref="C2:E3"/>
  </mergeCells>
  <hyperlinks>
    <hyperlink ref="D25" r:id="rId1"/>
    <hyperlink ref="D5" r:id="rId2" display="ventas@seinfe.com"/>
  </hyperlinks>
  <pageMargins left="0.7" right="0.7" top="0.75" bottom="0.75" header="0.3" footer="0.3"/>
  <pageSetup paperSize="9" scale="68" fitToHeight="0" orientation="portrait" r:id="rId3"/>
  <colBreaks count="1" manualBreakCount="1">
    <brk id="7" max="1048575" man="1"/>
  </col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Lissette</dc:creator>
  <cp:lastModifiedBy>OPTIPLEX 780</cp:lastModifiedBy>
  <cp:lastPrinted>2013-01-16T15:11:32Z</cp:lastPrinted>
  <dcterms:created xsi:type="dcterms:W3CDTF">2011-04-05T18:34:59Z</dcterms:created>
  <dcterms:modified xsi:type="dcterms:W3CDTF">2020-08-11T00:35:40Z</dcterms:modified>
</cp:coreProperties>
</file>