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60" windowWidth="19155" windowHeight="82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Sheet1!$B$1:$G$42</definedName>
  </definedNames>
  <calcPr calcId="144525"/>
</workbook>
</file>

<file path=xl/calcChain.xml><?xml version="1.0" encoding="utf-8"?>
<calcChain xmlns="http://schemas.openxmlformats.org/spreadsheetml/2006/main">
  <c r="G23" i="1" l="1"/>
  <c r="G22" i="1"/>
  <c r="G24" i="1" l="1"/>
  <c r="G18" i="1"/>
  <c r="G19" i="1"/>
  <c r="G20" i="1"/>
  <c r="G25" i="1" s="1"/>
  <c r="G21" i="1"/>
  <c r="G17" i="1"/>
  <c r="F8" i="1" l="1"/>
  <c r="G16" i="1" l="1"/>
</calcChain>
</file>

<file path=xl/sharedStrings.xml><?xml version="1.0" encoding="utf-8"?>
<sst xmlns="http://schemas.openxmlformats.org/spreadsheetml/2006/main" count="44" uniqueCount="37">
  <si>
    <t>Sres:</t>
  </si>
  <si>
    <t>CANT</t>
  </si>
  <si>
    <t>No.</t>
  </si>
  <si>
    <t>U/M</t>
  </si>
  <si>
    <t>Direccion:</t>
  </si>
  <si>
    <t>Ruc:</t>
  </si>
  <si>
    <t xml:space="preserve">TERMINOS Y CONDICIONES </t>
  </si>
  <si>
    <t>PAGO</t>
  </si>
  <si>
    <t>ENTREGA</t>
  </si>
  <si>
    <t xml:space="preserve">VALIDO POR </t>
  </si>
  <si>
    <t>PRECIO</t>
  </si>
  <si>
    <t>EXPRESADO EN NUEVOS SOLES E INCLUYE I.G.V.</t>
  </si>
  <si>
    <t>POR 2 DIAS.</t>
  </si>
  <si>
    <t>3 DIAS HABILES DESPUES DE ORDEN DE COMPRA.</t>
  </si>
  <si>
    <t>TOTAL</t>
  </si>
  <si>
    <t>DESCRIPCION</t>
  </si>
  <si>
    <t>P.UNITARIO</t>
  </si>
  <si>
    <t>P. TOTAL</t>
  </si>
  <si>
    <t>UNID</t>
  </si>
  <si>
    <t>WINCHA METRICA X 3 MT. GLOBAL PLUS STANLEY</t>
  </si>
  <si>
    <t>Esperando una pronta respuesta a la presente cotización, quedamos de ustedes.</t>
  </si>
  <si>
    <t xml:space="preserve">Referencia:
 </t>
  </si>
  <si>
    <t>CIENCIA INTERNACIONAL</t>
  </si>
  <si>
    <t>Patricia Gonzales</t>
  </si>
  <si>
    <t>N°</t>
  </si>
  <si>
    <t xml:space="preserve">
AV. REPUBLICA DE PANAMA Nª5768 URB. SAN ANTONIO MIRAFLORES.
</t>
  </si>
  <si>
    <t>CONTRA ENTREGA</t>
  </si>
  <si>
    <t>Caja de paso PVC 150x150x70 con chupon</t>
  </si>
  <si>
    <t>Caja de Paso de 300 x 250x120 con chupon</t>
  </si>
  <si>
    <t>mts</t>
  </si>
  <si>
    <t>Ducto Corrugado Flexible PVC c/gris de 40 mm x 50mt</t>
  </si>
  <si>
    <t>Pegamento PVC - Azul 250ml - Oatey</t>
  </si>
  <si>
    <t>Cinta aislante 3M Temflex 1700 Negro</t>
  </si>
  <si>
    <t>Silicona sikaflex 11FC</t>
  </si>
  <si>
    <t>2801-20</t>
  </si>
  <si>
    <t>Tubo para electricidad de 2¨tipo SAP PVC pavco</t>
  </si>
  <si>
    <t>Espuma Expansible Cortafuego RF 120 (750ml) sika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</si>
</sst>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S/.&quot;\ * #,##0.00_ ;_ &quot;S/.&quot;\ * \-#,##0.00_ ;_ &quot;S/.&quot;\ * &quot;-&quot;??_ ;_ @_ "/>
    <numFmt numFmtId="165" formatCode="&quot;S/.&quot;\ 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rgb="FF222222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2"/>
      <color rgb="FF10190E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14" fontId="0" fillId="0" borderId="0" xfId="0" applyNumberFormat="1"/>
    <xf numFmtId="0" fontId="4" fillId="0" borderId="0" xfId="0" applyFont="1"/>
    <xf numFmtId="164" fontId="0" fillId="0" borderId="0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left" vertical="center"/>
    </xf>
    <xf numFmtId="2" fontId="0" fillId="0" borderId="4" xfId="0" applyNumberFormat="1" applyFont="1" applyBorder="1" applyAlignment="1">
      <alignment horizontal="center" vertical="center"/>
    </xf>
    <xf numFmtId="2" fontId="0" fillId="4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2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165" fontId="15" fillId="2" borderId="5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7" fillId="0" borderId="4" xfId="0" applyFont="1" applyBorder="1"/>
    <xf numFmtId="14" fontId="0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1" fillId="0" borderId="1" xfId="0" applyFont="1" applyBorder="1" applyAlignment="1"/>
    <xf numFmtId="0" fontId="11" fillId="0" borderId="2" xfId="0" applyFont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gif"/><Relationship Id="rId3" Type="http://schemas.openxmlformats.org/officeDocument/2006/relationships/image" Target="../media/image4.jpeg"/><Relationship Id="rId7" Type="http://schemas.openxmlformats.org/officeDocument/2006/relationships/image" Target="../media/image8.gif"/><Relationship Id="rId2" Type="http://schemas.openxmlformats.org/officeDocument/2006/relationships/image" Target="../media/image3.jpeg"/><Relationship Id="rId1" Type="http://schemas.openxmlformats.org/officeDocument/2006/relationships/image" Target="../media/image2.gif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gif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0</xdr:row>
      <xdr:rowOff>9525</xdr:rowOff>
    </xdr:from>
    <xdr:to>
      <xdr:col>7</xdr:col>
      <xdr:colOff>28574</xdr:colOff>
      <xdr:row>3</xdr:row>
      <xdr:rowOff>85725</xdr:rowOff>
    </xdr:to>
    <xdr:sp macro="" textlink="">
      <xdr:nvSpPr>
        <xdr:cNvPr id="2" name="TextBox 1"/>
        <xdr:cNvSpPr txBox="1"/>
      </xdr:nvSpPr>
      <xdr:spPr>
        <a:xfrm>
          <a:off x="1282700" y="390525"/>
          <a:ext cx="4865687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2800" b="1">
              <a:solidFill>
                <a:srgbClr val="002060"/>
              </a:solidFill>
            </a:rPr>
            <a:t>Proveedor</a:t>
          </a:r>
          <a:r>
            <a:rPr lang="es-PE" sz="3200" b="1">
              <a:solidFill>
                <a:srgbClr val="002060"/>
              </a:solidFill>
            </a:rPr>
            <a:t> Central </a:t>
          </a:r>
          <a:r>
            <a:rPr lang="es-PE" sz="2800" b="1">
              <a:solidFill>
                <a:srgbClr val="002060"/>
              </a:solidFill>
            </a:rPr>
            <a:t>E.I.R.L.</a:t>
          </a:r>
        </a:p>
      </xdr:txBody>
    </xdr:sp>
    <xdr:clientData/>
  </xdr:twoCellAnchor>
  <xdr:twoCellAnchor>
    <xdr:from>
      <xdr:col>4</xdr:col>
      <xdr:colOff>285750</xdr:colOff>
      <xdr:row>3</xdr:row>
      <xdr:rowOff>38099</xdr:rowOff>
    </xdr:from>
    <xdr:to>
      <xdr:col>6</xdr:col>
      <xdr:colOff>590550</xdr:colOff>
      <xdr:row>5</xdr:row>
      <xdr:rowOff>9524</xdr:rowOff>
    </xdr:to>
    <xdr:sp macro="" textlink="">
      <xdr:nvSpPr>
        <xdr:cNvPr id="3" name="TextBox 2"/>
        <xdr:cNvSpPr txBox="1"/>
      </xdr:nvSpPr>
      <xdr:spPr>
        <a:xfrm>
          <a:off x="1412875" y="990599"/>
          <a:ext cx="4519613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s-PE" sz="2000" b="1">
              <a:solidFill>
                <a:srgbClr val="FF0000"/>
              </a:solidFill>
            </a:rPr>
            <a:t>Grandes soluciones, pequeños</a:t>
          </a:r>
          <a:r>
            <a:rPr lang="es-PE" sz="2000" b="1" baseline="0">
              <a:solidFill>
                <a:srgbClr val="FF0000"/>
              </a:solidFill>
            </a:rPr>
            <a:t> precios</a:t>
          </a:r>
          <a:endParaRPr lang="es-PE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304800</xdr:colOff>
      <xdr:row>3</xdr:row>
      <xdr:rowOff>0</xdr:rowOff>
    </xdr:from>
    <xdr:to>
      <xdr:col>6</xdr:col>
      <xdr:colOff>409575</xdr:colOff>
      <xdr:row>3</xdr:row>
      <xdr:rowOff>19051</xdr:rowOff>
    </xdr:to>
    <xdr:cxnSp macro="">
      <xdr:nvCxnSpPr>
        <xdr:cNvPr id="5" name="Straight Connector 4"/>
        <xdr:cNvCxnSpPr/>
      </xdr:nvCxnSpPr>
      <xdr:spPr>
        <a:xfrm flipV="1">
          <a:off x="1390650" y="762000"/>
          <a:ext cx="4210050" cy="19051"/>
        </a:xfrm>
        <a:prstGeom prst="line">
          <a:avLst/>
        </a:prstGeom>
        <a:ln w="254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25403</xdr:colOff>
      <xdr:row>33</xdr:row>
      <xdr:rowOff>109537</xdr:rowOff>
    </xdr:from>
    <xdr:to>
      <xdr:col>3</xdr:col>
      <xdr:colOff>357188</xdr:colOff>
      <xdr:row>35</xdr:row>
      <xdr:rowOff>166686</xdr:rowOff>
    </xdr:to>
    <xdr:pic>
      <xdr:nvPicPr>
        <xdr:cNvPr id="1027" name="il_fi" descr="http://plofelec.com/Imagenes/Yale%20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03" y="6697662"/>
          <a:ext cx="911223" cy="43814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373062</xdr:colOff>
      <xdr:row>33</xdr:row>
      <xdr:rowOff>94678</xdr:rowOff>
    </xdr:from>
    <xdr:to>
      <xdr:col>4</xdr:col>
      <xdr:colOff>1027112</xdr:colOff>
      <xdr:row>35</xdr:row>
      <xdr:rowOff>141288</xdr:rowOff>
    </xdr:to>
    <xdr:pic>
      <xdr:nvPicPr>
        <xdr:cNvPr id="1029" name="il_fi" descr="http://www.sumigesa.com.pe/imgmarcas/8903dd_Logo%20Stanley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0" y="6682803"/>
          <a:ext cx="1042987" cy="42761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1023939</xdr:colOff>
      <xdr:row>33</xdr:row>
      <xdr:rowOff>86126</xdr:rowOff>
    </xdr:from>
    <xdr:to>
      <xdr:col>4</xdr:col>
      <xdr:colOff>2181225</xdr:colOff>
      <xdr:row>35</xdr:row>
      <xdr:rowOff>152399</xdr:rowOff>
    </xdr:to>
    <xdr:pic>
      <xdr:nvPicPr>
        <xdr:cNvPr id="1033" name="il_fi" descr="http://www.blumengroup.com/images/unior/B_Decker_Log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51064" y="13484626"/>
          <a:ext cx="1157286" cy="44727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2212976</xdr:colOff>
      <xdr:row>33</xdr:row>
      <xdr:rowOff>50801</xdr:rowOff>
    </xdr:from>
    <xdr:to>
      <xdr:col>4</xdr:col>
      <xdr:colOff>3008313</xdr:colOff>
      <xdr:row>35</xdr:row>
      <xdr:rowOff>136525</xdr:rowOff>
    </xdr:to>
    <xdr:pic>
      <xdr:nvPicPr>
        <xdr:cNvPr id="1034" name="il_fi" descr="http://hansafx.net/blog/wp-content/uploads/2011/07/philips_logo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81351" y="6638926"/>
          <a:ext cx="795337" cy="466724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107829</xdr:colOff>
      <xdr:row>33</xdr:row>
      <xdr:rowOff>53897</xdr:rowOff>
    </xdr:from>
    <xdr:to>
      <xdr:col>6</xdr:col>
      <xdr:colOff>182562</xdr:colOff>
      <xdr:row>35</xdr:row>
      <xdr:rowOff>161926</xdr:rowOff>
    </xdr:to>
    <xdr:pic>
      <xdr:nvPicPr>
        <xdr:cNvPr id="1035" name="il_fi" descr="http://www.programacasasegura.org/pe/wp-content/uploads/logos/logo_ind_indeco.gif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97204" y="6642022"/>
          <a:ext cx="646233" cy="48902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15873</xdr:colOff>
      <xdr:row>36</xdr:row>
      <xdr:rowOff>123826</xdr:rowOff>
    </xdr:from>
    <xdr:to>
      <xdr:col>3</xdr:col>
      <xdr:colOff>381000</xdr:colOff>
      <xdr:row>39</xdr:row>
      <xdr:rowOff>87315</xdr:rowOff>
    </xdr:to>
    <xdr:pic>
      <xdr:nvPicPr>
        <xdr:cNvPr id="1037" name="il_fi" descr="http://www.lumi-color.com.mx/CGI-BIN/frontend/images/marcas/BTICINO%20LOGO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873" y="7323139"/>
          <a:ext cx="944565" cy="534989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5009</xdr:colOff>
      <xdr:row>36</xdr:row>
      <xdr:rowOff>144463</xdr:rowOff>
    </xdr:from>
    <xdr:to>
      <xdr:col>4</xdr:col>
      <xdr:colOff>1379904</xdr:colOff>
      <xdr:row>39</xdr:row>
      <xdr:rowOff>60327</xdr:rowOff>
    </xdr:to>
    <xdr:pic>
      <xdr:nvPicPr>
        <xdr:cNvPr id="1038" name="il_fi" descr="http://www.cmm.org.pe/noticias_2008/imagens/logo_vainsa.gif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73384" y="6026151"/>
          <a:ext cx="1374895" cy="487364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1389061</xdr:colOff>
      <xdr:row>36</xdr:row>
      <xdr:rowOff>46039</xdr:rowOff>
    </xdr:from>
    <xdr:to>
      <xdr:col>4</xdr:col>
      <xdr:colOff>2460625</xdr:colOff>
      <xdr:row>39</xdr:row>
      <xdr:rowOff>79375</xdr:rowOff>
    </xdr:to>
    <xdr:pic>
      <xdr:nvPicPr>
        <xdr:cNvPr id="1039" name="il_fi" descr="http://www.promosports.com.pe/images/logo-pavco.gif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357436" y="7245352"/>
          <a:ext cx="1071564" cy="60483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2464287</xdr:colOff>
      <xdr:row>36</xdr:row>
      <xdr:rowOff>99645</xdr:rowOff>
    </xdr:from>
    <xdr:to>
      <xdr:col>5</xdr:col>
      <xdr:colOff>51773</xdr:colOff>
      <xdr:row>39</xdr:row>
      <xdr:rowOff>63500</xdr:rowOff>
    </xdr:to>
    <xdr:pic>
      <xdr:nvPicPr>
        <xdr:cNvPr id="1040" name="il_fi" descr="http://ssindustrialperu.com/marca/tekno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432662" y="7298958"/>
          <a:ext cx="889486" cy="5353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213702</xdr:colOff>
      <xdr:row>33</xdr:row>
      <xdr:rowOff>53973</xdr:rowOff>
    </xdr:from>
    <xdr:to>
      <xdr:col>6</xdr:col>
      <xdr:colOff>697280</xdr:colOff>
      <xdr:row>35</xdr:row>
      <xdr:rowOff>139698</xdr:rowOff>
    </xdr:to>
    <xdr:pic>
      <xdr:nvPicPr>
        <xdr:cNvPr id="1041" name="il_fi" descr="http://www.localizedusa.com/logos/3M_logo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674577" y="6642098"/>
          <a:ext cx="483578" cy="4667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459645</xdr:colOff>
      <xdr:row>36</xdr:row>
      <xdr:rowOff>106360</xdr:rowOff>
    </xdr:from>
    <xdr:to>
      <xdr:col>6</xdr:col>
      <xdr:colOff>587375</xdr:colOff>
      <xdr:row>39</xdr:row>
      <xdr:rowOff>50800</xdr:rowOff>
    </xdr:to>
    <xdr:pic>
      <xdr:nvPicPr>
        <xdr:cNvPr id="1043" name="il_fi" descr="http://www.logistecsa.com/imagenes/clientes/logo_SIKA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349020" y="7305673"/>
          <a:ext cx="699230" cy="515940"/>
        </a:xfrm>
        <a:prstGeom prst="rect">
          <a:avLst/>
        </a:prstGeom>
        <a:noFill/>
      </xdr:spPr>
    </xdr:pic>
    <xdr:clientData/>
  </xdr:twoCellAnchor>
  <xdr:oneCellAnchor>
    <xdr:from>
      <xdr:col>0</xdr:col>
      <xdr:colOff>0</xdr:colOff>
      <xdr:row>39</xdr:row>
      <xdr:rowOff>171450</xdr:rowOff>
    </xdr:from>
    <xdr:ext cx="6000750" cy="228600"/>
    <xdr:sp macro="" textlink="">
      <xdr:nvSpPr>
        <xdr:cNvPr id="25" name="TextBox 24"/>
        <xdr:cNvSpPr txBox="1"/>
      </xdr:nvSpPr>
      <xdr:spPr>
        <a:xfrm>
          <a:off x="0" y="7164388"/>
          <a:ext cx="60007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s-PE" sz="900" b="1">
              <a:solidFill>
                <a:srgbClr val="002060"/>
              </a:solidFill>
            </a:rPr>
            <a:t>Av.</a:t>
          </a:r>
          <a:r>
            <a:rPr lang="es-PE" sz="900" b="1" baseline="0">
              <a:solidFill>
                <a:srgbClr val="002060"/>
              </a:solidFill>
            </a:rPr>
            <a:t> Victor R. Haya de la torre Mz. D Lt. 6  Asoc. Vivienda  Virgen del carmen </a:t>
          </a:r>
          <a:r>
            <a:rPr lang="es-PE" sz="900" b="1" baseline="0">
              <a:solidFill>
                <a:srgbClr val="002060"/>
              </a:solidFill>
              <a:latin typeface="+mn-lt"/>
              <a:ea typeface="+mn-ea"/>
              <a:cs typeface="+mn-cs"/>
            </a:rPr>
            <a:t>Carretera central Km 5600 </a:t>
          </a:r>
          <a:r>
            <a:rPr lang="es-PE" sz="900" b="1" baseline="0">
              <a:solidFill>
                <a:srgbClr val="002060"/>
              </a:solidFill>
            </a:rPr>
            <a:t>Ate - Vitarte</a:t>
          </a:r>
          <a:endParaRPr lang="es-PE" sz="900" b="1">
            <a:solidFill>
              <a:srgbClr val="002060"/>
            </a:solidFill>
          </a:endParaRPr>
        </a:p>
      </xdr:txBody>
    </xdr:sp>
    <xdr:clientData/>
  </xdr:oneCellAnchor>
  <xdr:oneCellAnchor>
    <xdr:from>
      <xdr:col>1</xdr:col>
      <xdr:colOff>9525</xdr:colOff>
      <xdr:row>40</xdr:row>
      <xdr:rowOff>171450</xdr:rowOff>
    </xdr:from>
    <xdr:ext cx="6000750" cy="200025"/>
    <xdr:sp macro="" textlink="">
      <xdr:nvSpPr>
        <xdr:cNvPr id="26" name="TextBox 25"/>
        <xdr:cNvSpPr txBox="1"/>
      </xdr:nvSpPr>
      <xdr:spPr>
        <a:xfrm>
          <a:off x="9525" y="9229725"/>
          <a:ext cx="60007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s-PE" sz="900" b="1">
              <a:solidFill>
                <a:srgbClr val="002060"/>
              </a:solidFill>
            </a:rPr>
            <a:t>Central</a:t>
          </a:r>
          <a:r>
            <a:rPr lang="es-PE" sz="900" b="1" baseline="0">
              <a:solidFill>
                <a:srgbClr val="002060"/>
              </a:solidFill>
            </a:rPr>
            <a:t>  494 - 2158 / ENTEL 99 823 3781 </a:t>
          </a:r>
          <a:endParaRPr lang="es-PE" sz="900" b="1">
            <a:solidFill>
              <a:srgbClr val="002060"/>
            </a:solidFill>
          </a:endParaRPr>
        </a:p>
      </xdr:txBody>
    </xdr:sp>
    <xdr:clientData/>
  </xdr:oneCellAnchor>
  <xdr:twoCellAnchor>
    <xdr:from>
      <xdr:col>1</xdr:col>
      <xdr:colOff>9525</xdr:colOff>
      <xdr:row>39</xdr:row>
      <xdr:rowOff>127000</xdr:rowOff>
    </xdr:from>
    <xdr:to>
      <xdr:col>6</xdr:col>
      <xdr:colOff>412750</xdr:colOff>
      <xdr:row>39</xdr:row>
      <xdr:rowOff>133350</xdr:rowOff>
    </xdr:to>
    <xdr:cxnSp macro="">
      <xdr:nvCxnSpPr>
        <xdr:cNvPr id="28" name="Straight Connector 27"/>
        <xdr:cNvCxnSpPr/>
      </xdr:nvCxnSpPr>
      <xdr:spPr>
        <a:xfrm flipV="1">
          <a:off x="9525" y="14708188"/>
          <a:ext cx="6269038" cy="63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0</xdr:row>
          <xdr:rowOff>66675</xdr:rowOff>
        </xdr:from>
        <xdr:to>
          <xdr:col>4</xdr:col>
          <xdr:colOff>238125</xdr:colOff>
          <xdr:row>5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3200" b="1">
            <a:solidFill>
              <a:schemeClr val="tx2">
                <a:lumMod val="75000"/>
              </a:schemeClr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K42"/>
  <sheetViews>
    <sheetView tabSelected="1" topLeftCell="B1" zoomScale="120" zoomScaleNormal="120" workbookViewId="0">
      <selection activeCell="B20" sqref="A20:XFD20"/>
    </sheetView>
  </sheetViews>
  <sheetFormatPr baseColWidth="10" defaultRowHeight="15" x14ac:dyDescent="0.25"/>
  <cols>
    <col min="1" max="1" width="0.28515625" hidden="1" customWidth="1"/>
    <col min="2" max="2" width="3" style="7" customWidth="1"/>
    <col min="3" max="3" width="5.7109375" style="7" customWidth="1"/>
    <col min="4" max="4" width="5.85546875" style="9" customWidth="1"/>
    <col min="5" max="5" width="49.5703125" bestFit="1" customWidth="1"/>
    <col min="6" max="6" width="8.5703125" style="6" customWidth="1"/>
    <col min="7" max="7" width="14.42578125" customWidth="1"/>
    <col min="8" max="10" width="9.140625"/>
    <col min="11" max="11" width="9.140625" customWidth="1"/>
  </cols>
  <sheetData>
    <row r="6" spans="2:11" ht="12" customHeight="1" x14ac:dyDescent="0.25"/>
    <row r="7" spans="2:11" ht="15" customHeight="1" x14ac:dyDescent="0.25">
      <c r="F7" s="29" t="s">
        <v>24</v>
      </c>
      <c r="G7" s="30" t="s">
        <v>34</v>
      </c>
    </row>
    <row r="8" spans="2:11" ht="15.75" customHeight="1" x14ac:dyDescent="0.25">
      <c r="F8" s="38">
        <f ca="1">TODAY()</f>
        <v>43858</v>
      </c>
      <c r="G8" s="38"/>
    </row>
    <row r="9" spans="2:11" x14ac:dyDescent="0.25">
      <c r="F9" s="12"/>
      <c r="G9" s="1"/>
    </row>
    <row r="10" spans="2:11" ht="15" customHeight="1" x14ac:dyDescent="0.25">
      <c r="B10" s="40" t="s">
        <v>0</v>
      </c>
      <c r="C10" s="40"/>
      <c r="D10" s="33" t="s">
        <v>22</v>
      </c>
      <c r="E10" s="33"/>
      <c r="F10" s="26"/>
      <c r="G10" s="26"/>
      <c r="H10" s="26"/>
      <c r="I10" s="26"/>
      <c r="J10" s="26"/>
      <c r="K10" s="26"/>
    </row>
    <row r="11" spans="2:11" ht="15" customHeight="1" x14ac:dyDescent="0.25">
      <c r="B11" s="42" t="s">
        <v>21</v>
      </c>
      <c r="C11" s="42"/>
      <c r="D11" s="31" t="s">
        <v>23</v>
      </c>
      <c r="E11" s="31"/>
      <c r="F11" s="26"/>
      <c r="G11" s="26"/>
      <c r="I11" s="26"/>
      <c r="J11" s="26"/>
      <c r="K11" s="26"/>
    </row>
    <row r="12" spans="2:11" ht="15" customHeight="1" x14ac:dyDescent="0.25">
      <c r="B12" s="41" t="s">
        <v>4</v>
      </c>
      <c r="C12" s="41"/>
      <c r="D12" s="44" t="s">
        <v>25</v>
      </c>
      <c r="E12" s="44"/>
      <c r="F12" s="44"/>
      <c r="G12" s="44"/>
      <c r="H12" s="26"/>
      <c r="I12" s="26"/>
      <c r="J12" s="26"/>
      <c r="K12" s="26"/>
    </row>
    <row r="13" spans="2:11" x14ac:dyDescent="0.25">
      <c r="B13" s="43" t="s">
        <v>5</v>
      </c>
      <c r="C13" s="43">
        <v>20491980355</v>
      </c>
      <c r="D13" s="39">
        <v>20137290180</v>
      </c>
      <c r="E13" s="39"/>
      <c r="F13" s="27"/>
      <c r="G13" s="26"/>
      <c r="H13" s="26"/>
      <c r="I13" s="26"/>
      <c r="J13" s="26"/>
      <c r="K13" s="26"/>
    </row>
    <row r="14" spans="2:11" ht="15.75" x14ac:dyDescent="0.25">
      <c r="C14" s="11"/>
    </row>
    <row r="15" spans="2:11" s="35" customFormat="1" ht="28.5" customHeight="1" x14ac:dyDescent="0.25">
      <c r="B15" s="28" t="s">
        <v>2</v>
      </c>
      <c r="C15" s="36" t="s">
        <v>1</v>
      </c>
      <c r="D15" s="18" t="s">
        <v>3</v>
      </c>
      <c r="E15" s="19" t="s">
        <v>15</v>
      </c>
      <c r="F15" s="32" t="s">
        <v>16</v>
      </c>
      <c r="G15" s="18" t="s">
        <v>17</v>
      </c>
    </row>
    <row r="16" spans="2:11" ht="4.5" hidden="1" customHeight="1" thickBot="1" x14ac:dyDescent="0.25">
      <c r="B16" s="20">
        <v>8</v>
      </c>
      <c r="C16" s="21"/>
      <c r="D16" s="22" t="s">
        <v>18</v>
      </c>
      <c r="E16" s="23" t="s">
        <v>19</v>
      </c>
      <c r="F16" s="24"/>
      <c r="G16" s="25">
        <f t="shared" ref="G16" si="0">(C16*F16)</f>
        <v>0</v>
      </c>
    </row>
    <row r="17" spans="2:7" ht="18" customHeight="1" x14ac:dyDescent="0.25">
      <c r="B17" s="20">
        <v>1</v>
      </c>
      <c r="C17" s="21">
        <v>80</v>
      </c>
      <c r="D17" s="22" t="s">
        <v>18</v>
      </c>
      <c r="E17" s="37" t="s">
        <v>27</v>
      </c>
      <c r="F17" s="24">
        <v>12.5</v>
      </c>
      <c r="G17" s="25">
        <f>(C17*F17)</f>
        <v>1000</v>
      </c>
    </row>
    <row r="18" spans="2:7" ht="18" customHeight="1" x14ac:dyDescent="0.25">
      <c r="B18" s="20">
        <v>2</v>
      </c>
      <c r="C18" s="21">
        <v>6</v>
      </c>
      <c r="D18" s="22" t="s">
        <v>18</v>
      </c>
      <c r="E18" s="37" t="s">
        <v>28</v>
      </c>
      <c r="F18" s="24">
        <v>39</v>
      </c>
      <c r="G18" s="25">
        <f t="shared" ref="G18:G24" si="1">(C18*F18)</f>
        <v>234</v>
      </c>
    </row>
    <row r="19" spans="2:7" ht="18" customHeight="1" x14ac:dyDescent="0.25">
      <c r="B19" s="20">
        <v>3</v>
      </c>
      <c r="C19" s="21">
        <v>200</v>
      </c>
      <c r="D19" s="22" t="s">
        <v>29</v>
      </c>
      <c r="E19" s="37" t="s">
        <v>30</v>
      </c>
      <c r="F19" s="24">
        <v>5.16</v>
      </c>
      <c r="G19" s="25">
        <f t="shared" si="1"/>
        <v>1032</v>
      </c>
    </row>
    <row r="20" spans="2:7" ht="18" customHeight="1" x14ac:dyDescent="0.25">
      <c r="B20" s="20">
        <v>4</v>
      </c>
      <c r="C20" s="21">
        <v>420</v>
      </c>
      <c r="D20" s="22" t="s">
        <v>18</v>
      </c>
      <c r="E20" s="37" t="s">
        <v>35</v>
      </c>
      <c r="F20" s="24">
        <v>26.5</v>
      </c>
      <c r="G20" s="25">
        <f t="shared" si="1"/>
        <v>11130</v>
      </c>
    </row>
    <row r="21" spans="2:7" ht="18" customHeight="1" x14ac:dyDescent="0.25">
      <c r="B21" s="20">
        <v>5</v>
      </c>
      <c r="C21" s="21">
        <v>10</v>
      </c>
      <c r="D21" s="22" t="s">
        <v>18</v>
      </c>
      <c r="E21" s="37" t="s">
        <v>31</v>
      </c>
      <c r="F21" s="24">
        <v>13.5</v>
      </c>
      <c r="G21" s="25">
        <f t="shared" si="1"/>
        <v>135</v>
      </c>
    </row>
    <row r="22" spans="2:7" ht="18" customHeight="1" x14ac:dyDescent="0.25">
      <c r="B22" s="20">
        <v>6</v>
      </c>
      <c r="C22" s="21">
        <v>6</v>
      </c>
      <c r="D22" s="22" t="s">
        <v>18</v>
      </c>
      <c r="E22" s="37" t="s">
        <v>32</v>
      </c>
      <c r="F22" s="24">
        <v>7</v>
      </c>
      <c r="G22" s="25">
        <f t="shared" si="1"/>
        <v>42</v>
      </c>
    </row>
    <row r="23" spans="2:7" ht="18" customHeight="1" x14ac:dyDescent="0.25">
      <c r="B23" s="20">
        <v>7</v>
      </c>
      <c r="C23" s="21">
        <v>24</v>
      </c>
      <c r="D23" s="22" t="s">
        <v>18</v>
      </c>
      <c r="E23" s="37" t="s">
        <v>33</v>
      </c>
      <c r="F23" s="24">
        <v>24</v>
      </c>
      <c r="G23" s="25">
        <f t="shared" si="1"/>
        <v>576</v>
      </c>
    </row>
    <row r="24" spans="2:7" ht="18" customHeight="1" x14ac:dyDescent="0.25">
      <c r="B24" s="20">
        <v>8</v>
      </c>
      <c r="C24" s="21">
        <v>20</v>
      </c>
      <c r="D24" s="22" t="s">
        <v>18</v>
      </c>
      <c r="E24" s="37" t="s">
        <v>36</v>
      </c>
      <c r="F24" s="24">
        <v>66.83</v>
      </c>
      <c r="G24" s="25">
        <f t="shared" si="1"/>
        <v>1336.6</v>
      </c>
    </row>
    <row r="25" spans="2:7" ht="20.25" customHeight="1" thickBot="1" x14ac:dyDescent="0.3">
      <c r="B25" s="17"/>
      <c r="C25" s="15"/>
      <c r="D25" s="16"/>
      <c r="E25" s="14"/>
      <c r="F25" s="17" t="s">
        <v>14</v>
      </c>
      <c r="G25" s="34">
        <f>SUM(G17:G24)</f>
        <v>15485.6</v>
      </c>
    </row>
    <row r="26" spans="2:7" ht="21.75" customHeight="1" thickBot="1" x14ac:dyDescent="0.3">
      <c r="E26" s="7"/>
      <c r="G26" s="3"/>
    </row>
    <row r="27" spans="2:7" ht="15" customHeight="1" thickBot="1" x14ac:dyDescent="0.3">
      <c r="B27" s="49" t="s">
        <v>6</v>
      </c>
      <c r="C27" s="50"/>
      <c r="D27" s="50"/>
      <c r="E27" s="51"/>
    </row>
    <row r="28" spans="2:7" ht="15.75" thickBot="1" x14ac:dyDescent="0.3">
      <c r="B28" s="47" t="s">
        <v>7</v>
      </c>
      <c r="C28" s="48"/>
      <c r="D28" s="45" t="s">
        <v>26</v>
      </c>
      <c r="E28" s="46"/>
    </row>
    <row r="29" spans="2:7" ht="15.75" thickBot="1" x14ac:dyDescent="0.3">
      <c r="B29" s="47" t="s">
        <v>10</v>
      </c>
      <c r="C29" s="48"/>
      <c r="D29" s="52" t="s">
        <v>11</v>
      </c>
      <c r="E29" s="53"/>
    </row>
    <row r="30" spans="2:7" ht="15.75" thickBot="1" x14ac:dyDescent="0.3">
      <c r="B30" s="54" t="s">
        <v>9</v>
      </c>
      <c r="C30" s="55"/>
      <c r="D30" s="52" t="s">
        <v>12</v>
      </c>
      <c r="E30" s="53"/>
    </row>
    <row r="31" spans="2:7" ht="15.75" thickBot="1" x14ac:dyDescent="0.3">
      <c r="B31" s="47" t="s">
        <v>8</v>
      </c>
      <c r="C31" s="48"/>
      <c r="D31" s="52" t="s">
        <v>13</v>
      </c>
      <c r="E31" s="53"/>
    </row>
    <row r="32" spans="2:7" x14ac:dyDescent="0.25">
      <c r="B32" s="4"/>
      <c r="C32" s="4"/>
      <c r="E32" s="5"/>
    </row>
    <row r="33" spans="2:9" x14ac:dyDescent="0.25">
      <c r="B33" t="s">
        <v>20</v>
      </c>
      <c r="C33"/>
      <c r="D33"/>
      <c r="F33"/>
    </row>
    <row r="35" spans="2:9" x14ac:dyDescent="0.25">
      <c r="E35" s="2"/>
    </row>
    <row r="36" spans="2:9" ht="18" x14ac:dyDescent="0.25">
      <c r="B36" s="8"/>
      <c r="C36" s="8"/>
      <c r="D36" s="10"/>
    </row>
    <row r="37" spans="2:9" x14ac:dyDescent="0.25">
      <c r="H37" s="2"/>
    </row>
    <row r="39" spans="2:9" x14ac:dyDescent="0.25">
      <c r="F39" s="13"/>
      <c r="H39" s="2"/>
    </row>
    <row r="42" spans="2:9" x14ac:dyDescent="0.25">
      <c r="I42" s="2"/>
    </row>
  </sheetData>
  <mergeCells count="16">
    <mergeCell ref="D28:E28"/>
    <mergeCell ref="B28:C28"/>
    <mergeCell ref="B27:E27"/>
    <mergeCell ref="D31:E31"/>
    <mergeCell ref="B31:C31"/>
    <mergeCell ref="D30:E30"/>
    <mergeCell ref="B30:C30"/>
    <mergeCell ref="D29:E29"/>
    <mergeCell ref="B29:C29"/>
    <mergeCell ref="F8:G8"/>
    <mergeCell ref="D13:E13"/>
    <mergeCell ref="B10:C10"/>
    <mergeCell ref="B12:C12"/>
    <mergeCell ref="B11:C11"/>
    <mergeCell ref="B13:C13"/>
    <mergeCell ref="D12:G12"/>
  </mergeCells>
  <pageMargins left="0.25" right="0.25" top="0.75" bottom="0.75" header="0.3" footer="0.3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161925</xdr:colOff>
                <xdr:row>0</xdr:row>
                <xdr:rowOff>66675</xdr:rowOff>
              </from>
              <to>
                <xdr:col>4</xdr:col>
                <xdr:colOff>238125</xdr:colOff>
                <xdr:row>5</xdr:row>
                <xdr:rowOff>19050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Sheet1!Área_de_impresión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</dc:creator>
  <cp:lastModifiedBy>Teo</cp:lastModifiedBy>
  <cp:lastPrinted>2020-01-27T16:38:08Z</cp:lastPrinted>
  <dcterms:created xsi:type="dcterms:W3CDTF">2012-02-28T03:12:39Z</dcterms:created>
  <dcterms:modified xsi:type="dcterms:W3CDTF">2020-01-28T14:12:59Z</dcterms:modified>
</cp:coreProperties>
</file>